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601" activeTab="0"/>
  </bookViews>
  <sheets>
    <sheet name="Nyári sporttábor 2016" sheetId="1" r:id="rId1"/>
  </sheets>
  <definedNames/>
  <calcPr fullCalcOnLoad="1"/>
</workbook>
</file>

<file path=xl/sharedStrings.xml><?xml version="1.0" encoding="utf-8"?>
<sst xmlns="http://schemas.openxmlformats.org/spreadsheetml/2006/main" count="88" uniqueCount="75">
  <si>
    <t>Pályázat célja</t>
  </si>
  <si>
    <t>Pályázó neve, címe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</si>
  <si>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</si>
  <si>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</si>
  <si>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</si>
  <si>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</si>
  <si>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</si>
  <si>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</si>
  <si>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</si>
  <si>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</si>
  <si>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</si>
  <si>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</si>
  <si>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</si>
  <si>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</si>
  <si>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</si>
  <si>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</si>
  <si>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</si>
  <si>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Összesen:</t>
  </si>
  <si>
    <t>Dynamic Karate Sportegyesület
1157 Bp., Nyírpalota u. 11. 9/29.</t>
  </si>
  <si>
    <t>Unilever Tömegsport Egyesület
1151 Bp., Énekes u. 3.</t>
  </si>
  <si>
    <t>Magyar Kushido Fortuna Karate Sportegyesület 
1153 Bp., Pázmány P. u. 47.</t>
  </si>
  <si>
    <t>Victoria Sport Club 
1155 Bp., Régész u. 8/A.</t>
  </si>
  <si>
    <t>Kontyfa Diáksport Egyesület 1156 Bp., Kontyfa u. 5.</t>
  </si>
  <si>
    <t>Magyar Go Egyesület
1158 Bp., Neptun u. 28.</t>
  </si>
  <si>
    <t>Nihon Újpalotai Sportegyesület
1158 Bp., Drégelyvár u. 25.</t>
  </si>
  <si>
    <t>Pestújhelyi Sport Club
1158 Bp., Gergő u. 11.</t>
  </si>
  <si>
    <t>Kontyfa Sportiskola Sportegyesület 
1157 Bp., Zsókavár u. 52.</t>
  </si>
  <si>
    <t>Újpalota Sportegyesület
1157 Bp., Nyírpalota u. 53. IV/25.</t>
  </si>
  <si>
    <t xml:space="preserve">Hercules Fiai Honvéd Sportegyesület
1087 Bp., Százados u. 51-65.
</t>
  </si>
  <si>
    <t>Hartyán Diáksport Egyesület 1157 Bp., Hartyán köz 2-4.</t>
  </si>
  <si>
    <t>Kavicsos Diáksport Egyesület 1157 Bp., Kavicsos köz 4.</t>
  </si>
  <si>
    <t>Dózsa Diáksport Egyesület 
1151 Bp., Fő út 70.</t>
  </si>
  <si>
    <t>16.</t>
  </si>
  <si>
    <t>Budapesti Legyőzhetetlen Feketék Kosárlabda Klub Sportegyesület 
1154 Bp., Kis Rákos u. 48/b</t>
  </si>
  <si>
    <t>Összesen</t>
  </si>
  <si>
    <t>Saját forrás</t>
  </si>
  <si>
    <t>Egyéb pályázaton elnyert támogatás</t>
  </si>
  <si>
    <t>nem</t>
  </si>
  <si>
    <t>REAC Sportiskola Sportegyesület 
1152 Bp., Széchenyi tér 8-10.</t>
  </si>
  <si>
    <t>4 + 5 szülő</t>
  </si>
  <si>
    <t>8 +12 szülő</t>
  </si>
  <si>
    <t>7-18 éves gyermek</t>
  </si>
  <si>
    <t>Pedagógus, edző, sportvezető</t>
  </si>
  <si>
    <t>Táborban résztvevők száma (fő)</t>
  </si>
  <si>
    <t>ebből XV. kerületi állandó lakhellyel rendelkező gyermek</t>
  </si>
  <si>
    <t>Sorszám</t>
  </si>
  <si>
    <t>Egy főre jutó összeg</t>
  </si>
  <si>
    <t>Valamennyi résztvevőre</t>
  </si>
  <si>
    <t>Gyermekre</t>
  </si>
  <si>
    <t>Tervezett kiadás (Ft)</t>
  </si>
  <si>
    <t xml:space="preserve">Táborozók befizetése összesen
 </t>
  </si>
  <si>
    <t>Egy gyermekre</t>
  </si>
  <si>
    <t>Tervezett bevétel (Ft)</t>
  </si>
  <si>
    <t>Táborozók befizetése (Ft)</t>
  </si>
  <si>
    <t>Igényelt támogatás (Ft)</t>
  </si>
  <si>
    <t>Szakmai javasolt támogatás összesen (Ft)</t>
  </si>
  <si>
    <r>
      <t>Utánpótlás sporttábor
2016.08.08.-08.21.</t>
    </r>
    <r>
      <rPr>
        <b/>
        <sz val="10"/>
        <rFont val="Times New Roman"/>
        <family val="1"/>
      </rPr>
      <t xml:space="preserve"> (14 nap)</t>
    </r>
    <r>
      <rPr>
        <sz val="10"/>
        <rFont val="Times New Roman"/>
        <family val="1"/>
      </rPr>
      <t xml:space="preserve">
Gyomaendrőd</t>
    </r>
  </si>
  <si>
    <r>
      <t xml:space="preserve">Vízi túra tábor
2016.08.17.-08.21. </t>
    </r>
    <r>
      <rPr>
        <b/>
        <sz val="10"/>
        <rFont val="Times New Roman"/>
        <family val="1"/>
      </rPr>
      <t>(5 nap)</t>
    </r>
    <r>
      <rPr>
        <sz val="10"/>
        <rFont val="Times New Roman"/>
        <family val="1"/>
      </rPr>
      <t xml:space="preserve">
Dunakiliti (Vadvizi kemping)</t>
    </r>
  </si>
  <si>
    <r>
      <t>Sporttábor-Edzőtábor 2016.07.04-07.09.</t>
    </r>
    <r>
      <rPr>
        <b/>
        <sz val="10"/>
        <rFont val="Times New Roman"/>
        <family val="1"/>
      </rPr>
      <t xml:space="preserve"> (6 nap)</t>
    </r>
    <r>
      <rPr>
        <sz val="10"/>
        <rFont val="Times New Roman"/>
        <family val="1"/>
      </rPr>
      <t xml:space="preserve">
Velence</t>
    </r>
  </si>
  <si>
    <r>
      <t xml:space="preserve">Kerékpáros sporttábor 2016.07.21-07.27. </t>
    </r>
    <r>
      <rPr>
        <b/>
        <sz val="10"/>
        <rFont val="Times New Roman"/>
        <family val="1"/>
      </rPr>
      <t>(7 nap)</t>
    </r>
    <r>
      <rPr>
        <sz val="10"/>
        <rFont val="Times New Roman"/>
        <family val="1"/>
      </rPr>
      <t xml:space="preserve">
Délegyháza</t>
    </r>
  </si>
  <si>
    <r>
      <t xml:space="preserve">Kerékpáros utánpótlás tábor 2016.08.08.-08.13. </t>
    </r>
    <r>
      <rPr>
        <b/>
        <sz val="10"/>
        <rFont val="Times New Roman"/>
        <family val="1"/>
      </rPr>
      <t>(5 nap)</t>
    </r>
    <r>
      <rPr>
        <sz val="10"/>
        <rFont val="Times New Roman"/>
        <family val="1"/>
      </rPr>
      <t xml:space="preserve">
Alsóörs</t>
    </r>
  </si>
  <si>
    <r>
      <t xml:space="preserve">Sport, tánc, természetjáró tábor 2016.06.27.-07.04. </t>
    </r>
    <r>
      <rPr>
        <b/>
        <sz val="10"/>
        <rFont val="Times New Roman"/>
        <family val="1"/>
      </rPr>
      <t>(8 nap)</t>
    </r>
    <r>
      <rPr>
        <sz val="10"/>
        <rFont val="Times New Roman"/>
        <family val="1"/>
      </rPr>
      <t xml:space="preserve">
Bernecebaráti Öregerdő Turistaház</t>
    </r>
  </si>
  <si>
    <t xml:space="preserve">Köznevelési, Kulturális, Közművelődési, Rendezvényszervezési, Ifjúsági és Sport Bizottság pályázati felhívása a KKB 116/2016. (III.29.) sz. határozata alapján 
9 000 e Ft-os éves keretösszeggel. </t>
  </si>
  <si>
    <r>
      <t xml:space="preserve">Edzőtábor
2016.08.22-08.26. </t>
    </r>
    <r>
      <rPr>
        <b/>
        <sz val="10"/>
        <rFont val="Times New Roman"/>
        <family val="1"/>
      </rPr>
      <t>(5 nap)</t>
    </r>
    <r>
      <rPr>
        <sz val="10"/>
        <rFont val="Times New Roman"/>
        <family val="1"/>
      </rPr>
      <t xml:space="preserve">
Kunszentmiklós</t>
    </r>
  </si>
  <si>
    <r>
      <t xml:space="preserve">Karate tábor 
2016.06.25-07.03. </t>
    </r>
    <r>
      <rPr>
        <b/>
        <sz val="10"/>
        <rFont val="Times New Roman"/>
        <family val="1"/>
      </rPr>
      <t>(9 nap)</t>
    </r>
    <r>
      <rPr>
        <sz val="10"/>
        <rFont val="Times New Roman"/>
        <family val="1"/>
      </rPr>
      <t xml:space="preserve">
Szántód</t>
    </r>
  </si>
  <si>
    <r>
      <t xml:space="preserve">Edzőtábor 
2016.07.23-07.30. </t>
    </r>
    <r>
      <rPr>
        <b/>
        <sz val="10"/>
        <rFont val="Times New Roman"/>
        <family val="1"/>
      </rPr>
      <t>(7 nap)</t>
    </r>
    <r>
      <rPr>
        <sz val="10"/>
        <rFont val="Times New Roman"/>
        <family val="1"/>
      </rPr>
      <t xml:space="preserve">
Gyomaendrőd</t>
    </r>
  </si>
  <si>
    <r>
      <t xml:space="preserve">Gó tábor 
2016.07.03-07.10. </t>
    </r>
    <r>
      <rPr>
        <b/>
        <sz val="10"/>
        <rFont val="Times New Roman"/>
        <family val="1"/>
      </rPr>
      <t>(8 nap)</t>
    </r>
    <r>
      <rPr>
        <sz val="10"/>
        <rFont val="Times New Roman"/>
        <family val="1"/>
      </rPr>
      <t xml:space="preserve">
Százhalombatta</t>
    </r>
  </si>
  <si>
    <r>
      <t>Nyári edzőtábor 
2016.07.11-07.20.</t>
    </r>
    <r>
      <rPr>
        <b/>
        <sz val="10"/>
        <rFont val="Times New Roman"/>
        <family val="1"/>
      </rPr>
      <t xml:space="preserve"> (10 nap)</t>
    </r>
    <r>
      <rPr>
        <sz val="10"/>
        <rFont val="Times New Roman"/>
        <family val="1"/>
      </rPr>
      <t xml:space="preserve">
Balatonvilágos</t>
    </r>
  </si>
  <si>
    <r>
      <t>Nyári sport edzőtábor 2016.07.23.-07.29.</t>
    </r>
    <r>
      <rPr>
        <b/>
        <sz val="10"/>
        <rFont val="Times New Roman"/>
        <family val="1"/>
      </rPr>
      <t xml:space="preserve">  (7 nap) 
</t>
    </r>
    <r>
      <rPr>
        <sz val="10"/>
        <rFont val="Times New Roman"/>
        <family val="1"/>
      </rPr>
      <t>Tokaj</t>
    </r>
  </si>
  <si>
    <r>
      <t xml:space="preserve">Túratábor 
2016.07.23-07.29.  </t>
    </r>
    <r>
      <rPr>
        <b/>
        <sz val="10"/>
        <rFont val="Times New Roman"/>
        <family val="1"/>
      </rPr>
      <t xml:space="preserve">(7 nap) </t>
    </r>
    <r>
      <rPr>
        <sz val="10"/>
        <rFont val="Times New Roman"/>
        <family val="1"/>
      </rPr>
      <t>Kemence</t>
    </r>
  </si>
  <si>
    <r>
      <t xml:space="preserve">Vízi vándortábor 
2016.07.01-07.10. </t>
    </r>
    <r>
      <rPr>
        <b/>
        <sz val="10"/>
        <rFont val="Times New Roman"/>
        <family val="1"/>
      </rPr>
      <t>(10 nap)</t>
    </r>
    <r>
      <rPr>
        <sz val="10"/>
        <rFont val="Times New Roman"/>
        <family val="1"/>
      </rPr>
      <t xml:space="preserve">
Abaújvár és Tiszaújváros</t>
    </r>
  </si>
  <si>
    <r>
      <t xml:space="preserve">Nyári Ifjúsági Sporttábor 2016.08.01-08.07. </t>
    </r>
    <r>
      <rPr>
        <b/>
        <sz val="10"/>
        <rFont val="Times New Roman"/>
        <family val="1"/>
      </rPr>
      <t xml:space="preserve">(7 nap) 
</t>
    </r>
    <r>
      <rPr>
        <sz val="10"/>
        <rFont val="Times New Roman"/>
        <family val="1"/>
      </rPr>
      <t>Parád (Túra Camping)</t>
    </r>
  </si>
  <si>
    <r>
      <t>Edzőtábor 
2016.08.08-08.14.</t>
    </r>
    <r>
      <rPr>
        <b/>
        <sz val="10"/>
        <rFont val="Times New Roman"/>
        <family val="1"/>
      </rPr>
      <t xml:space="preserve"> (7 nap)</t>
    </r>
    <r>
      <rPr>
        <sz val="10"/>
        <rFont val="Times New Roman"/>
        <family val="1"/>
      </rPr>
      <t xml:space="preserve">
Gyönk</t>
    </r>
  </si>
  <si>
    <t>18+12 fő 18 év feletti</t>
  </si>
  <si>
    <t>2016. évi működési támogatásban részesült (Ft)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</si>
</sst>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  <numFmt numFmtId="166" formatCode="&quot;H-&quot;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165" fontId="4" fillId="0" borderId="11" xfId="0" applyNumberFormat="1" applyFont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5" fontId="4" fillId="0" borderId="13" xfId="0" applyNumberFormat="1" applyFont="1" applyBorder="1" applyAlignment="1">
      <alignment vertical="center" wrapText="1"/>
    </xf>
    <xf numFmtId="165" fontId="4" fillId="0" borderId="15" xfId="0" applyNumberFormat="1" applyFont="1" applyBorder="1" applyAlignment="1">
      <alignment vertical="center" wrapText="1"/>
    </xf>
    <xf numFmtId="165" fontId="4" fillId="0" borderId="10" xfId="0" applyNumberFormat="1" applyFont="1" applyBorder="1" applyAlignment="1">
      <alignment vertical="center"/>
    </xf>
    <xf numFmtId="165" fontId="4" fillId="0" borderId="12" xfId="0" applyNumberFormat="1" applyFont="1" applyBorder="1" applyAlignment="1">
      <alignment vertical="center"/>
    </xf>
    <xf numFmtId="165" fontId="3" fillId="0" borderId="16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165" fontId="3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F1">
      <selection activeCell="U6" sqref="U6"/>
    </sheetView>
  </sheetViews>
  <sheetFormatPr defaultColWidth="9.140625" defaultRowHeight="12.75"/>
  <cols>
    <col min="1" max="1" width="3.140625" style="0" customWidth="1"/>
    <col min="2" max="2" width="27.140625" style="0" customWidth="1"/>
    <col min="3" max="3" width="24.7109375" style="0" customWidth="1"/>
    <col min="4" max="7" width="9.7109375" style="0" customWidth="1"/>
    <col min="8" max="13" width="10.7109375" style="0" customWidth="1"/>
    <col min="14" max="14" width="10.421875" style="0" customWidth="1"/>
    <col min="15" max="19" width="10.7109375" style="0" customWidth="1"/>
    <col min="20" max="20" width="11.7109375" style="0" customWidth="1"/>
  </cols>
  <sheetData>
    <row r="1" spans="1:20" ht="40.5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32.25" customHeight="1">
      <c r="A2" s="55" t="s">
        <v>45</v>
      </c>
      <c r="B2" s="58" t="s">
        <v>1</v>
      </c>
      <c r="C2" s="58" t="s">
        <v>0</v>
      </c>
      <c r="D2" s="53" t="s">
        <v>43</v>
      </c>
      <c r="E2" s="53"/>
      <c r="F2" s="53"/>
      <c r="G2" s="53"/>
      <c r="H2" s="53" t="s">
        <v>49</v>
      </c>
      <c r="I2" s="53"/>
      <c r="J2" s="53"/>
      <c r="K2" s="53" t="s">
        <v>52</v>
      </c>
      <c r="L2" s="53"/>
      <c r="M2" s="53"/>
      <c r="N2" s="53"/>
      <c r="O2" s="53" t="s">
        <v>53</v>
      </c>
      <c r="P2" s="53"/>
      <c r="Q2" s="65" t="s">
        <v>54</v>
      </c>
      <c r="R2" s="65"/>
      <c r="S2" s="53" t="s">
        <v>55</v>
      </c>
      <c r="T2" s="64" t="s">
        <v>74</v>
      </c>
    </row>
    <row r="3" spans="1:20" ht="32.25" customHeight="1">
      <c r="A3" s="56"/>
      <c r="B3" s="59"/>
      <c r="C3" s="59"/>
      <c r="D3" s="53" t="s">
        <v>41</v>
      </c>
      <c r="E3" s="61" t="s">
        <v>44</v>
      </c>
      <c r="F3" s="53" t="s">
        <v>42</v>
      </c>
      <c r="G3" s="53" t="s">
        <v>34</v>
      </c>
      <c r="H3" s="53" t="s">
        <v>34</v>
      </c>
      <c r="I3" s="53" t="s">
        <v>46</v>
      </c>
      <c r="J3" s="53"/>
      <c r="K3" s="53" t="s">
        <v>35</v>
      </c>
      <c r="L3" s="53" t="s">
        <v>50</v>
      </c>
      <c r="M3" s="53" t="s">
        <v>36</v>
      </c>
      <c r="N3" s="53" t="s">
        <v>34</v>
      </c>
      <c r="O3" s="53" t="s">
        <v>46</v>
      </c>
      <c r="P3" s="53"/>
      <c r="Q3" s="65" t="s">
        <v>51</v>
      </c>
      <c r="R3" s="65" t="s">
        <v>34</v>
      </c>
      <c r="S3" s="53"/>
      <c r="T3" s="64"/>
    </row>
    <row r="4" spans="1:20" ht="39.75" customHeight="1">
      <c r="A4" s="57"/>
      <c r="B4" s="60"/>
      <c r="C4" s="60"/>
      <c r="D4" s="53"/>
      <c r="E4" s="61"/>
      <c r="F4" s="53"/>
      <c r="G4" s="53"/>
      <c r="H4" s="53"/>
      <c r="I4" s="11" t="s">
        <v>47</v>
      </c>
      <c r="J4" s="11" t="s">
        <v>48</v>
      </c>
      <c r="K4" s="53"/>
      <c r="L4" s="53"/>
      <c r="M4" s="53"/>
      <c r="N4" s="53"/>
      <c r="O4" s="11" t="s">
        <v>47</v>
      </c>
      <c r="P4" s="11" t="s">
        <v>48</v>
      </c>
      <c r="Q4" s="65"/>
      <c r="R4" s="65"/>
      <c r="S4" s="53"/>
      <c r="T4" s="64"/>
    </row>
    <row r="5" spans="1:20" ht="38.25">
      <c r="A5" s="1" t="s">
        <v>2</v>
      </c>
      <c r="B5" s="2" t="s">
        <v>18</v>
      </c>
      <c r="C5" s="30" t="s">
        <v>56</v>
      </c>
      <c r="D5" s="24">
        <v>53</v>
      </c>
      <c r="E5" s="24">
        <v>44</v>
      </c>
      <c r="F5" s="3">
        <v>5</v>
      </c>
      <c r="G5" s="3">
        <f>D5+F5</f>
        <v>58</v>
      </c>
      <c r="H5" s="14">
        <v>4296100</v>
      </c>
      <c r="I5" s="14">
        <v>74070</v>
      </c>
      <c r="J5" s="14"/>
      <c r="K5" s="43">
        <v>1051000</v>
      </c>
      <c r="L5" s="14">
        <v>2335600</v>
      </c>
      <c r="M5" s="14">
        <v>350000</v>
      </c>
      <c r="N5" s="14">
        <f aca="true" t="shared" si="0" ref="N5:N15">SUM(K5:M5)</f>
        <v>3736600</v>
      </c>
      <c r="O5" s="15"/>
      <c r="P5" s="21">
        <v>44068</v>
      </c>
      <c r="Q5" s="16">
        <v>10557</v>
      </c>
      <c r="R5" s="16">
        <v>559500</v>
      </c>
      <c r="S5" s="44">
        <v>559500</v>
      </c>
      <c r="T5" s="14">
        <v>2200000</v>
      </c>
    </row>
    <row r="6" spans="1:20" ht="45.75" customHeight="1">
      <c r="A6" s="4" t="s">
        <v>3</v>
      </c>
      <c r="B6" s="5" t="s">
        <v>19</v>
      </c>
      <c r="C6" s="31" t="s">
        <v>57</v>
      </c>
      <c r="D6" s="25">
        <v>47</v>
      </c>
      <c r="E6" s="25">
        <v>47</v>
      </c>
      <c r="F6" s="6">
        <v>6</v>
      </c>
      <c r="G6" s="3">
        <f aca="true" t="shared" si="1" ref="G6:G20">D6+F6</f>
        <v>53</v>
      </c>
      <c r="H6" s="17">
        <v>1224350</v>
      </c>
      <c r="I6" s="17"/>
      <c r="J6" s="17">
        <v>26050</v>
      </c>
      <c r="K6" s="45">
        <v>130000</v>
      </c>
      <c r="L6" s="17">
        <v>235000</v>
      </c>
      <c r="M6" s="17">
        <v>0</v>
      </c>
      <c r="N6" s="17">
        <f t="shared" si="0"/>
        <v>365000</v>
      </c>
      <c r="O6" s="18"/>
      <c r="P6" s="22">
        <v>5000</v>
      </c>
      <c r="Q6" s="18">
        <v>18284</v>
      </c>
      <c r="R6" s="18">
        <v>859350</v>
      </c>
      <c r="S6" s="44">
        <v>470000</v>
      </c>
      <c r="T6" s="17" t="s">
        <v>37</v>
      </c>
    </row>
    <row r="7" spans="1:20" ht="44.25" customHeight="1">
      <c r="A7" s="1" t="s">
        <v>4</v>
      </c>
      <c r="B7" s="2" t="s">
        <v>20</v>
      </c>
      <c r="C7" s="30" t="s">
        <v>64</v>
      </c>
      <c r="D7" s="24">
        <v>150</v>
      </c>
      <c r="E7" s="24">
        <v>130</v>
      </c>
      <c r="F7" s="3" t="s">
        <v>73</v>
      </c>
      <c r="G7" s="3">
        <v>180</v>
      </c>
      <c r="H7" s="14">
        <v>4158000</v>
      </c>
      <c r="I7" s="14">
        <v>23100</v>
      </c>
      <c r="J7" s="14"/>
      <c r="K7" s="43">
        <v>420000</v>
      </c>
      <c r="L7" s="14">
        <v>2803000</v>
      </c>
      <c r="M7" s="14">
        <v>0</v>
      </c>
      <c r="N7" s="14">
        <f t="shared" si="0"/>
        <v>3223000</v>
      </c>
      <c r="O7" s="15"/>
      <c r="P7" s="21">
        <v>17200</v>
      </c>
      <c r="Q7" s="15">
        <v>6333</v>
      </c>
      <c r="R7" s="15">
        <v>950000</v>
      </c>
      <c r="S7" s="44">
        <v>950000</v>
      </c>
      <c r="T7" s="14" t="s">
        <v>37</v>
      </c>
    </row>
    <row r="8" spans="1:20" ht="46.5" customHeight="1">
      <c r="A8" s="7" t="s">
        <v>5</v>
      </c>
      <c r="B8" s="8" t="s">
        <v>38</v>
      </c>
      <c r="C8" s="32" t="s">
        <v>65</v>
      </c>
      <c r="D8" s="26">
        <v>116</v>
      </c>
      <c r="E8" s="26">
        <v>81</v>
      </c>
      <c r="F8" s="9">
        <v>8</v>
      </c>
      <c r="G8" s="3">
        <f t="shared" si="1"/>
        <v>124</v>
      </c>
      <c r="H8" s="19">
        <v>4485600</v>
      </c>
      <c r="I8" s="19"/>
      <c r="J8" s="19">
        <v>38670</v>
      </c>
      <c r="K8" s="46">
        <v>2205600</v>
      </c>
      <c r="L8" s="19">
        <v>1080000</v>
      </c>
      <c r="M8" s="19">
        <v>0</v>
      </c>
      <c r="N8" s="19">
        <f t="shared" si="0"/>
        <v>3285600</v>
      </c>
      <c r="O8" s="16"/>
      <c r="P8" s="23">
        <v>10000</v>
      </c>
      <c r="Q8" s="16">
        <v>10345</v>
      </c>
      <c r="R8" s="16">
        <v>1200000</v>
      </c>
      <c r="S8" s="47">
        <v>1200000</v>
      </c>
      <c r="T8" s="19">
        <v>47573000</v>
      </c>
    </row>
    <row r="9" spans="1:20" ht="45" customHeight="1">
      <c r="A9" s="1" t="s">
        <v>6</v>
      </c>
      <c r="B9" s="2" t="s">
        <v>21</v>
      </c>
      <c r="C9" s="30" t="s">
        <v>60</v>
      </c>
      <c r="D9" s="24">
        <v>26</v>
      </c>
      <c r="E9" s="24">
        <v>24</v>
      </c>
      <c r="F9" s="3">
        <v>2</v>
      </c>
      <c r="G9" s="3">
        <f t="shared" si="1"/>
        <v>28</v>
      </c>
      <c r="H9" s="14">
        <v>1205420</v>
      </c>
      <c r="I9" s="14">
        <v>43050</v>
      </c>
      <c r="J9" s="14"/>
      <c r="K9" s="43">
        <v>281420</v>
      </c>
      <c r="L9" s="14">
        <v>224000</v>
      </c>
      <c r="M9" s="14">
        <v>0</v>
      </c>
      <c r="N9" s="14">
        <f t="shared" si="0"/>
        <v>505420</v>
      </c>
      <c r="O9" s="15">
        <v>8000</v>
      </c>
      <c r="P9" s="21"/>
      <c r="Q9" s="15">
        <v>26923</v>
      </c>
      <c r="R9" s="15">
        <v>700000</v>
      </c>
      <c r="S9" s="47">
        <v>260000</v>
      </c>
      <c r="T9" s="14" t="s">
        <v>37</v>
      </c>
    </row>
    <row r="10" spans="1:20" ht="52.5" customHeight="1">
      <c r="A10" s="1" t="s">
        <v>7</v>
      </c>
      <c r="B10" s="2" t="s">
        <v>26</v>
      </c>
      <c r="C10" s="1" t="s">
        <v>61</v>
      </c>
      <c r="D10" s="27">
        <v>30</v>
      </c>
      <c r="E10" s="27">
        <v>30</v>
      </c>
      <c r="F10" s="3">
        <v>6</v>
      </c>
      <c r="G10" s="3">
        <f t="shared" si="1"/>
        <v>36</v>
      </c>
      <c r="H10" s="14">
        <v>1265600</v>
      </c>
      <c r="I10" s="14">
        <v>34989</v>
      </c>
      <c r="J10" s="14"/>
      <c r="K10" s="14">
        <v>200000</v>
      </c>
      <c r="L10" s="14">
        <v>780000</v>
      </c>
      <c r="M10" s="14">
        <v>0</v>
      </c>
      <c r="N10" s="14">
        <f t="shared" si="0"/>
        <v>980000</v>
      </c>
      <c r="O10" s="15"/>
      <c r="P10" s="15">
        <v>26000</v>
      </c>
      <c r="Q10" s="15">
        <v>6667</v>
      </c>
      <c r="R10" s="15">
        <v>200000</v>
      </c>
      <c r="S10" s="47">
        <v>200000</v>
      </c>
      <c r="T10" s="14" t="s">
        <v>37</v>
      </c>
    </row>
    <row r="11" spans="1:20" ht="44.25" customHeight="1">
      <c r="A11" s="1" t="s">
        <v>8</v>
      </c>
      <c r="B11" s="10" t="s">
        <v>23</v>
      </c>
      <c r="C11" s="30" t="s">
        <v>66</v>
      </c>
      <c r="D11" s="24">
        <v>50</v>
      </c>
      <c r="E11" s="24">
        <v>25</v>
      </c>
      <c r="F11" s="3" t="s">
        <v>40</v>
      </c>
      <c r="G11" s="3">
        <v>70</v>
      </c>
      <c r="H11" s="14">
        <v>2396240</v>
      </c>
      <c r="I11" s="14">
        <v>34232</v>
      </c>
      <c r="J11" s="14"/>
      <c r="K11" s="14">
        <v>256240</v>
      </c>
      <c r="L11" s="14">
        <v>1240000</v>
      </c>
      <c r="M11" s="14">
        <v>0</v>
      </c>
      <c r="N11" s="14">
        <f t="shared" si="0"/>
        <v>1496240</v>
      </c>
      <c r="O11" s="15"/>
      <c r="P11" s="21">
        <v>20000</v>
      </c>
      <c r="Q11" s="15">
        <v>18000</v>
      </c>
      <c r="R11" s="15">
        <v>900000</v>
      </c>
      <c r="S11" s="44">
        <v>500000</v>
      </c>
      <c r="T11" s="14" t="s">
        <v>37</v>
      </c>
    </row>
    <row r="12" spans="1:20" ht="42" customHeight="1">
      <c r="A12" s="1" t="s">
        <v>9</v>
      </c>
      <c r="B12" s="2" t="s">
        <v>24</v>
      </c>
      <c r="C12" s="1" t="s">
        <v>67</v>
      </c>
      <c r="D12" s="24">
        <v>61</v>
      </c>
      <c r="E12" s="24">
        <v>56</v>
      </c>
      <c r="F12" s="3" t="s">
        <v>39</v>
      </c>
      <c r="G12" s="3">
        <v>70</v>
      </c>
      <c r="H12" s="14">
        <v>2981000</v>
      </c>
      <c r="I12" s="14">
        <v>42585</v>
      </c>
      <c r="J12" s="14"/>
      <c r="K12" s="14">
        <v>300000</v>
      </c>
      <c r="L12" s="14">
        <v>2184000</v>
      </c>
      <c r="M12" s="14">
        <v>0</v>
      </c>
      <c r="N12" s="14">
        <f t="shared" si="0"/>
        <v>2484000</v>
      </c>
      <c r="O12" s="15">
        <v>31200</v>
      </c>
      <c r="P12" s="21"/>
      <c r="Q12" s="15">
        <v>8197</v>
      </c>
      <c r="R12" s="15">
        <v>500000</v>
      </c>
      <c r="S12" s="44">
        <v>500000</v>
      </c>
      <c r="T12" s="14" t="s">
        <v>37</v>
      </c>
    </row>
    <row r="13" spans="1:20" ht="55.5" customHeight="1">
      <c r="A13" s="1" t="s">
        <v>10</v>
      </c>
      <c r="B13" s="2" t="s">
        <v>25</v>
      </c>
      <c r="C13" s="1" t="s">
        <v>71</v>
      </c>
      <c r="D13" s="24">
        <v>20</v>
      </c>
      <c r="E13" s="24">
        <v>16</v>
      </c>
      <c r="F13" s="3">
        <v>4</v>
      </c>
      <c r="G13" s="3">
        <f t="shared" si="1"/>
        <v>24</v>
      </c>
      <c r="H13" s="14">
        <v>888000</v>
      </c>
      <c r="I13" s="14">
        <v>37000</v>
      </c>
      <c r="J13" s="14"/>
      <c r="K13" s="14">
        <v>300000</v>
      </c>
      <c r="L13" s="14">
        <v>300000</v>
      </c>
      <c r="M13" s="14">
        <v>0</v>
      </c>
      <c r="N13" s="14">
        <f t="shared" si="0"/>
        <v>600000</v>
      </c>
      <c r="O13" s="15">
        <v>12500</v>
      </c>
      <c r="P13" s="21"/>
      <c r="Q13" s="15">
        <v>14400</v>
      </c>
      <c r="R13" s="15">
        <v>288000</v>
      </c>
      <c r="S13" s="44">
        <v>288000</v>
      </c>
      <c r="T13" s="14">
        <v>4461000</v>
      </c>
    </row>
    <row r="14" spans="1:20" ht="53.25" customHeight="1">
      <c r="A14" s="1" t="s">
        <v>11</v>
      </c>
      <c r="B14" s="38" t="s">
        <v>27</v>
      </c>
      <c r="C14" s="37" t="s">
        <v>68</v>
      </c>
      <c r="D14" s="24">
        <v>30</v>
      </c>
      <c r="E14" s="24">
        <v>28</v>
      </c>
      <c r="F14" s="3">
        <v>5</v>
      </c>
      <c r="G14" s="3">
        <f t="shared" si="1"/>
        <v>35</v>
      </c>
      <c r="H14" s="14">
        <v>1410000</v>
      </c>
      <c r="I14" s="14"/>
      <c r="J14" s="14">
        <v>42000</v>
      </c>
      <c r="K14" s="14">
        <v>90000</v>
      </c>
      <c r="L14" s="14">
        <v>1050000</v>
      </c>
      <c r="M14" s="14">
        <v>0</v>
      </c>
      <c r="N14" s="14">
        <f t="shared" si="0"/>
        <v>1140000</v>
      </c>
      <c r="O14" s="15"/>
      <c r="P14" s="21">
        <v>35000</v>
      </c>
      <c r="Q14" s="15">
        <v>9000</v>
      </c>
      <c r="R14" s="15">
        <v>270000</v>
      </c>
      <c r="S14" s="44">
        <v>270000</v>
      </c>
      <c r="T14" s="14" t="s">
        <v>37</v>
      </c>
    </row>
    <row r="15" spans="1:20" ht="48.75" customHeight="1">
      <c r="A15" s="1" t="s">
        <v>12</v>
      </c>
      <c r="B15" s="36" t="s">
        <v>28</v>
      </c>
      <c r="C15" s="37" t="s">
        <v>63</v>
      </c>
      <c r="D15" s="24">
        <v>20</v>
      </c>
      <c r="E15" s="24">
        <v>18</v>
      </c>
      <c r="F15" s="3">
        <v>2</v>
      </c>
      <c r="G15" s="3">
        <f t="shared" si="1"/>
        <v>22</v>
      </c>
      <c r="H15" s="14">
        <v>803000</v>
      </c>
      <c r="I15" s="14">
        <v>36500</v>
      </c>
      <c r="J15" s="14"/>
      <c r="K15" s="14">
        <v>80300</v>
      </c>
      <c r="L15" s="14">
        <v>88000</v>
      </c>
      <c r="M15" s="14">
        <v>0</v>
      </c>
      <c r="N15" s="14">
        <f t="shared" si="0"/>
        <v>168300</v>
      </c>
      <c r="O15" s="15">
        <v>4000</v>
      </c>
      <c r="P15" s="21"/>
      <c r="Q15" s="15">
        <v>31750</v>
      </c>
      <c r="R15" s="15">
        <v>635000</v>
      </c>
      <c r="S15" s="44">
        <v>200000</v>
      </c>
      <c r="T15" s="14" t="s">
        <v>37</v>
      </c>
    </row>
    <row r="16" spans="1:20" ht="55.5" customHeight="1">
      <c r="A16" s="12" t="s">
        <v>13</v>
      </c>
      <c r="B16" s="39" t="s">
        <v>33</v>
      </c>
      <c r="C16" s="40" t="s">
        <v>72</v>
      </c>
      <c r="D16" s="12">
        <v>52</v>
      </c>
      <c r="E16" s="27">
        <v>45</v>
      </c>
      <c r="F16" s="9">
        <v>3</v>
      </c>
      <c r="G16" s="9">
        <f t="shared" si="1"/>
        <v>55</v>
      </c>
      <c r="H16" s="19">
        <v>2167000</v>
      </c>
      <c r="I16" s="19">
        <v>39400</v>
      </c>
      <c r="J16" s="19"/>
      <c r="K16" s="19"/>
      <c r="L16" s="19">
        <v>650000</v>
      </c>
      <c r="M16" s="19"/>
      <c r="N16" s="19">
        <v>650000</v>
      </c>
      <c r="O16" s="16"/>
      <c r="P16" s="15">
        <v>12750</v>
      </c>
      <c r="Q16" s="16">
        <v>29173</v>
      </c>
      <c r="R16" s="16">
        <v>1517000</v>
      </c>
      <c r="S16" s="44">
        <v>520000</v>
      </c>
      <c r="T16" s="19">
        <v>4000000</v>
      </c>
    </row>
    <row r="17" spans="1:20" ht="46.5" customHeight="1">
      <c r="A17" s="1" t="s">
        <v>14</v>
      </c>
      <c r="B17" s="10" t="s">
        <v>22</v>
      </c>
      <c r="C17" s="30" t="s">
        <v>58</v>
      </c>
      <c r="D17" s="24">
        <v>26</v>
      </c>
      <c r="E17" s="24">
        <v>26</v>
      </c>
      <c r="F17" s="3">
        <v>4</v>
      </c>
      <c r="G17" s="9">
        <f t="shared" si="1"/>
        <v>30</v>
      </c>
      <c r="H17" s="19">
        <v>970000</v>
      </c>
      <c r="I17" s="14">
        <v>27000</v>
      </c>
      <c r="J17" s="14"/>
      <c r="K17" s="14">
        <v>102000</v>
      </c>
      <c r="L17" s="14">
        <v>468000</v>
      </c>
      <c r="M17" s="14">
        <v>0</v>
      </c>
      <c r="N17" s="14">
        <f>SUM(K17:M17)</f>
        <v>570000</v>
      </c>
      <c r="O17" s="15"/>
      <c r="P17" s="21">
        <v>18000</v>
      </c>
      <c r="Q17" s="15">
        <v>15385</v>
      </c>
      <c r="R17" s="15">
        <v>400000</v>
      </c>
      <c r="S17" s="47">
        <v>400000</v>
      </c>
      <c r="T17" s="14">
        <v>430000</v>
      </c>
    </row>
    <row r="18" spans="1:20" ht="43.5" customHeight="1">
      <c r="A18" s="4" t="s">
        <v>15</v>
      </c>
      <c r="B18" s="5" t="s">
        <v>29</v>
      </c>
      <c r="C18" s="4" t="s">
        <v>69</v>
      </c>
      <c r="D18" s="25">
        <v>32</v>
      </c>
      <c r="E18" s="25">
        <v>31</v>
      </c>
      <c r="F18" s="6">
        <v>2</v>
      </c>
      <c r="G18" s="9">
        <f t="shared" si="1"/>
        <v>34</v>
      </c>
      <c r="H18" s="18">
        <v>1645600</v>
      </c>
      <c r="I18" s="17">
        <v>48400</v>
      </c>
      <c r="J18" s="17"/>
      <c r="K18" s="17"/>
      <c r="L18" s="17">
        <v>1120000</v>
      </c>
      <c r="M18" s="17">
        <v>0</v>
      </c>
      <c r="N18" s="14">
        <f>SUM(K18:M18)</f>
        <v>1120000</v>
      </c>
      <c r="O18" s="15"/>
      <c r="P18" s="21">
        <v>35000</v>
      </c>
      <c r="Q18" s="15">
        <v>16425</v>
      </c>
      <c r="R18" s="15">
        <v>525600</v>
      </c>
      <c r="S18" s="44">
        <v>525600</v>
      </c>
      <c r="T18" s="17">
        <v>822000</v>
      </c>
    </row>
    <row r="19" spans="1:20" ht="45.75" customHeight="1">
      <c r="A19" s="4" t="s">
        <v>16</v>
      </c>
      <c r="B19" s="41" t="s">
        <v>30</v>
      </c>
      <c r="C19" s="42" t="s">
        <v>59</v>
      </c>
      <c r="D19" s="25">
        <v>21</v>
      </c>
      <c r="E19" s="25">
        <v>17</v>
      </c>
      <c r="F19" s="6">
        <v>6</v>
      </c>
      <c r="G19" s="9">
        <f t="shared" si="1"/>
        <v>27</v>
      </c>
      <c r="H19" s="15">
        <v>811920</v>
      </c>
      <c r="I19" s="17">
        <v>30072</v>
      </c>
      <c r="J19" s="17"/>
      <c r="K19" s="17"/>
      <c r="L19" s="17">
        <v>675000</v>
      </c>
      <c r="M19" s="17">
        <v>0</v>
      </c>
      <c r="N19" s="17">
        <f>SUM(K19:M19)</f>
        <v>675000</v>
      </c>
      <c r="O19" s="15">
        <v>25000</v>
      </c>
      <c r="P19" s="21"/>
      <c r="Q19" s="15">
        <v>11905</v>
      </c>
      <c r="R19" s="15">
        <v>250000</v>
      </c>
      <c r="S19" s="44">
        <v>250000</v>
      </c>
      <c r="T19" s="17">
        <v>743000</v>
      </c>
    </row>
    <row r="20" spans="1:20" ht="42" customHeight="1" thickBot="1">
      <c r="A20" s="4" t="s">
        <v>32</v>
      </c>
      <c r="B20" s="5" t="s">
        <v>31</v>
      </c>
      <c r="C20" s="4" t="s">
        <v>70</v>
      </c>
      <c r="D20" s="25">
        <v>18</v>
      </c>
      <c r="E20" s="25">
        <v>11</v>
      </c>
      <c r="F20" s="6">
        <v>2</v>
      </c>
      <c r="G20" s="33">
        <f t="shared" si="1"/>
        <v>20</v>
      </c>
      <c r="H20" s="18">
        <v>720000</v>
      </c>
      <c r="I20" s="17">
        <v>36000</v>
      </c>
      <c r="J20" s="17"/>
      <c r="K20" s="17"/>
      <c r="L20" s="17">
        <v>520000</v>
      </c>
      <c r="M20" s="17">
        <v>0</v>
      </c>
      <c r="N20" s="17">
        <f>SUM(K20:M20)</f>
        <v>520000</v>
      </c>
      <c r="O20" s="18">
        <v>26000</v>
      </c>
      <c r="P20" s="22"/>
      <c r="Q20" s="18">
        <v>11111</v>
      </c>
      <c r="R20" s="18">
        <v>200000</v>
      </c>
      <c r="S20" s="48">
        <v>200000</v>
      </c>
      <c r="T20" s="17">
        <v>611000</v>
      </c>
    </row>
    <row r="21" spans="1:20" ht="22.5" customHeight="1" thickBot="1">
      <c r="A21" s="62" t="s">
        <v>17</v>
      </c>
      <c r="B21" s="63"/>
      <c r="C21" s="63"/>
      <c r="D21" s="28">
        <f>SUM(D5:D20)</f>
        <v>752</v>
      </c>
      <c r="E21" s="29">
        <f>SUM(E5:E20)</f>
        <v>629</v>
      </c>
      <c r="F21" s="13">
        <v>114</v>
      </c>
      <c r="G21" s="34">
        <f>D21+F21</f>
        <v>866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35">
        <f>SUM(R5:R20)</f>
        <v>9954450</v>
      </c>
      <c r="S21" s="49">
        <f>SUM(S5:S20)</f>
        <v>7293100</v>
      </c>
      <c r="T21" s="20">
        <f>SUM(T5:T20)</f>
        <v>60840000</v>
      </c>
    </row>
    <row r="25" ht="12.75">
      <c r="F25" s="51"/>
    </row>
    <row r="26" ht="12.75">
      <c r="F26" s="51"/>
    </row>
    <row r="27" ht="12.75">
      <c r="F27" s="51"/>
    </row>
    <row r="28" ht="12.75">
      <c r="F28" s="51"/>
    </row>
    <row r="29" ht="12.75">
      <c r="F29" s="51"/>
    </row>
    <row r="30" ht="12.75">
      <c r="F30" s="51"/>
    </row>
    <row r="31" ht="12.75">
      <c r="F31" s="51"/>
    </row>
    <row r="32" ht="12.75">
      <c r="F32" s="51"/>
    </row>
    <row r="33" ht="12.75">
      <c r="F33" s="51"/>
    </row>
    <row r="34" ht="12.75">
      <c r="F34" s="51"/>
    </row>
    <row r="35" ht="12.75">
      <c r="F35" s="51"/>
    </row>
    <row r="36" ht="12.75">
      <c r="F36" s="51"/>
    </row>
    <row r="37" ht="12.75">
      <c r="F37" s="51"/>
    </row>
    <row r="38" ht="12.75">
      <c r="F38" s="51"/>
    </row>
    <row r="39" ht="12.75">
      <c r="F39" s="51"/>
    </row>
    <row r="40" ht="12.75">
      <c r="F40" s="51"/>
    </row>
    <row r="41" ht="12.75">
      <c r="F41" s="50"/>
    </row>
  </sheetData>
  <sheetProtection/>
  <mergeCells count="26">
    <mergeCell ref="Q2:R2"/>
    <mergeCell ref="I3:J3"/>
    <mergeCell ref="H2:J2"/>
    <mergeCell ref="H3:H4"/>
    <mergeCell ref="O3:P3"/>
    <mergeCell ref="R3:R4"/>
    <mergeCell ref="F3:F4"/>
    <mergeCell ref="A21:C21"/>
    <mergeCell ref="T2:T4"/>
    <mergeCell ref="K2:N2"/>
    <mergeCell ref="G3:G4"/>
    <mergeCell ref="K3:K4"/>
    <mergeCell ref="L3:L4"/>
    <mergeCell ref="M3:M4"/>
    <mergeCell ref="N3:N4"/>
    <mergeCell ref="Q3:Q4"/>
    <mergeCell ref="H21:Q21"/>
    <mergeCell ref="S2:S4"/>
    <mergeCell ref="A1:T1"/>
    <mergeCell ref="A2:A4"/>
    <mergeCell ref="B2:B4"/>
    <mergeCell ref="C2:C4"/>
    <mergeCell ref="O2:P2"/>
    <mergeCell ref="D2:G2"/>
    <mergeCell ref="D3:D4"/>
    <mergeCell ref="E3:E4"/>
  </mergeCells>
  <printOptions/>
  <pageMargins left="0.2" right="0" top="0.6692913385826772" bottom="0" header="0.4724409448818898" footer="0.15748031496062992"/>
  <pageSetup horizontalDpi="600" verticalDpi="600" orientation="landscape" paperSize="9" scale="60" r:id="rId1"/>
  <headerFooter>
    <oddHeader>&amp;Ra(z) .../2016. ikt. sz. előterjesztés 1.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XV.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Attila</dc:creator>
  <cp:keywords/>
  <dc:description/>
  <cp:lastModifiedBy>nagy_attila</cp:lastModifiedBy>
  <cp:lastPrinted>2016-05-09T14:42:59Z</cp:lastPrinted>
  <dcterms:created xsi:type="dcterms:W3CDTF">2013-05-16T11:56:00Z</dcterms:created>
  <dcterms:modified xsi:type="dcterms:W3CDTF">2016-05-11T11:49:19Z</dcterms:modified>
  <cp:category/>
  <cp:version/>
  <cp:contentType/>
  <cp:contentStatus/>
</cp:coreProperties>
</file>