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2980" windowHeight="940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Munka1!$A$2:$G$17</definedName>
  </definedNames>
  <calcPr calcId="145621"/>
</workbook>
</file>

<file path=xl/calcChain.xml><?xml version="1.0" encoding="utf-8"?>
<calcChain xmlns="http://schemas.openxmlformats.org/spreadsheetml/2006/main">
  <c r="G6" i="1" l="1"/>
  <c r="E19" i="1"/>
  <c r="G9" i="1"/>
  <c r="G3" i="1"/>
  <c r="F19" i="1" l="1"/>
  <c r="G8" i="1"/>
  <c r="G17" i="1"/>
  <c r="G16" i="1"/>
  <c r="G15" i="1"/>
  <c r="G14" i="1"/>
  <c r="G13" i="1"/>
  <c r="G12" i="1"/>
  <c r="G11" i="1"/>
  <c r="G10" i="1"/>
  <c r="G5" i="1"/>
  <c r="G7" i="1"/>
  <c r="G4" i="1" l="1"/>
  <c r="G19" i="1" s="1"/>
</calcChain>
</file>

<file path=xl/sharedStrings.xml><?xml version="1.0" encoding="utf-8"?>
<sst xmlns="http://schemas.openxmlformats.org/spreadsheetml/2006/main" count="53" uniqueCount="30">
  <si>
    <t>Közbeszerzés tárgya</t>
  </si>
  <si>
    <t>Eljárás megnevezése</t>
  </si>
  <si>
    <t>Eljárás fajtája</t>
  </si>
  <si>
    <t>Élelmiszer alapanyagok beszerzése főzőkonyhák részére</t>
  </si>
  <si>
    <t>Árubeszerzés</t>
  </si>
  <si>
    <t>Uniós, nyílt eljárás</t>
  </si>
  <si>
    <t>Személyszállítási szolgáltatások beszerzése az Ifjúsági és Sportközpont részére</t>
  </si>
  <si>
    <t>Szolgáltatás</t>
  </si>
  <si>
    <t>Nemzeti, a Kbt. 122/A.§- a szerint</t>
  </si>
  <si>
    <t>Tisztítószerek beszerzés</t>
  </si>
  <si>
    <t>Vásárolt élelmezési szolgáltatások beszerzése a bernecebaráti és a siófoki táborba</t>
  </si>
  <si>
    <t>1 db főzőüst beszerzésére és telepítésére a XV. kerületi Károly Róbert Általános Iskola főzőkonyhájában</t>
  </si>
  <si>
    <t>Belső helyiségek, főző- és tálalókonyha felújítása, tetőszigetelési munkák a XV. kerületi Károly Róbert Általános Iskola részére</t>
  </si>
  <si>
    <t>Építési beruházás</t>
  </si>
  <si>
    <t>Belső helyiségek felújítási munkái - nyílászáró csere, padló és mosdó felújítás - a XV.kerületi Pestújhelyi Általános Iskola részére</t>
  </si>
  <si>
    <t xml:space="preserve">A XV. kerületi Kavicsos köz 6. sz. alatti főzőkonyha kapacitásának bővítéséhez kapcsolódó tervezési, kivitelezési munkái valamint konyhai eszközök beszerzése
</t>
  </si>
  <si>
    <t>Nemzeti, a Kbt. 122/A.§- a szerint; és a Kbt. 122.§ (7) bekezdés a) pontja szerint</t>
  </si>
  <si>
    <t>Nyílászáró csere és tetőfedés karbantartás a XV. kerületi Kolozsvár Utcai Általános Iskola részére</t>
  </si>
  <si>
    <t>A Dózsa György Gimnázium és Táncművészeti Szakközépiskola épületében belső illetve külső felújítási munkák, tetőszigetelési munkák, nyílászárók cseréi valamint kazáncsere kivitelezés</t>
  </si>
  <si>
    <t>Czabán Általános Iskola belső helyiségeinek felújítási- és tetőszigetelési munkái</t>
  </si>
  <si>
    <t>A XV. kerületi László Gyula Gimnázium és Általános Iskola épületének felújítási és karbantartási munkái</t>
  </si>
  <si>
    <t>Szociális étkeztetési szolgáltatások biztosítása Budapest Főváros XV. Kerületi Önkormányzat Egyesített Szociális Intézménye telephelyei</t>
  </si>
  <si>
    <t>Összesen:</t>
  </si>
  <si>
    <t>Eljárás becsült értéke (Ft)</t>
  </si>
  <si>
    <t>Szerződés értéke (Ft)</t>
  </si>
  <si>
    <t>Megtakarítás (Ft)</t>
  </si>
  <si>
    <t>Vonalkódrendszer kiépítése a GMK és intézményei részére</t>
  </si>
  <si>
    <t>Pályázati eljárás</t>
  </si>
  <si>
    <t>Földgáz energia beszerzése</t>
  </si>
  <si>
    <t>A GMK által 2015.június 30-ig indított közbeszerzési eljárások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</si>
</sst>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0" borderId="1" xfId="0" applyFill="1" applyBorder="1"/>
    <xf numFmtId="3" fontId="1" fillId="4" borderId="1" xfId="0" applyNumberFormat="1" applyFont="1" applyFill="1" applyBorder="1"/>
    <xf numFmtId="2" fontId="2" fillId="0" borderId="0" xfId="0" applyNumberFormat="1" applyFont="1"/>
    <xf numFmtId="2" fontId="0" fillId="0" borderId="0" xfId="0" applyNumberFormat="1"/>
    <xf numFmtId="0" fontId="0" fillId="0" borderId="3" xfId="0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3" fontId="0" fillId="0" borderId="2" xfId="0" applyNumberFormat="1" applyBorder="1"/>
    <xf numFmtId="164" fontId="0" fillId="0" borderId="2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0" xfId="0" applyBorder="1" applyAlignment="1">
      <alignment wrapText="1"/>
    </xf>
    <xf numFmtId="0" fontId="3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Normal="100" zoomScaleSheetLayoutView="75" workbookViewId="0">
      <selection activeCell="A45" sqref="A45:XFD48"/>
    </sheetView>
  </sheetViews>
  <sheetFormatPr defaultRowHeight="15" x14ac:dyDescent="0.25"/>
  <cols>
    <col min="1" max="1" width="3.5703125" customWidth="1"/>
    <col min="2" max="2" width="65.28515625" customWidth="1"/>
    <col min="3" max="3" width="16.140625" customWidth="1"/>
    <col min="4" max="4" width="22" customWidth="1"/>
    <col min="5" max="5" width="15.28515625" customWidth="1"/>
    <col min="6" max="6" width="16.5703125" customWidth="1"/>
    <col min="7" max="7" width="13.140625" customWidth="1"/>
  </cols>
  <sheetData>
    <row r="1" spans="1:7" s="5" customFormat="1" ht="21.75" thickBot="1" x14ac:dyDescent="0.4">
      <c r="A1" s="25" t="s">
        <v>29</v>
      </c>
      <c r="B1" s="25"/>
      <c r="C1" s="25"/>
      <c r="D1" s="25"/>
      <c r="E1" s="25"/>
      <c r="F1" s="25"/>
      <c r="G1" s="25"/>
    </row>
    <row r="2" spans="1:7" ht="30" x14ac:dyDescent="0.25">
      <c r="A2" s="15"/>
      <c r="B2" s="16" t="s">
        <v>1</v>
      </c>
      <c r="C2" s="17" t="s">
        <v>0</v>
      </c>
      <c r="D2" s="17" t="s">
        <v>2</v>
      </c>
      <c r="E2" s="16" t="s">
        <v>23</v>
      </c>
      <c r="F2" s="16" t="s">
        <v>24</v>
      </c>
      <c r="G2" s="18" t="s">
        <v>25</v>
      </c>
    </row>
    <row r="3" spans="1:7" x14ac:dyDescent="0.25">
      <c r="A3" s="19">
        <v>1</v>
      </c>
      <c r="B3" s="8" t="s">
        <v>3</v>
      </c>
      <c r="C3" s="4" t="s">
        <v>4</v>
      </c>
      <c r="D3" s="3" t="s">
        <v>5</v>
      </c>
      <c r="E3" s="6">
        <v>127036985</v>
      </c>
      <c r="F3" s="6">
        <v>127036985</v>
      </c>
      <c r="G3" s="20">
        <f t="shared" ref="G3:G17" si="0">E3-F3</f>
        <v>0</v>
      </c>
    </row>
    <row r="4" spans="1:7" ht="30" x14ac:dyDescent="0.25">
      <c r="A4" s="19">
        <v>2</v>
      </c>
      <c r="B4" s="8" t="s">
        <v>6</v>
      </c>
      <c r="C4" s="4" t="s">
        <v>7</v>
      </c>
      <c r="D4" s="3" t="s">
        <v>8</v>
      </c>
      <c r="E4" s="6">
        <v>15781500</v>
      </c>
      <c r="F4" s="6">
        <v>14634500</v>
      </c>
      <c r="G4" s="20">
        <f t="shared" si="0"/>
        <v>1147000</v>
      </c>
    </row>
    <row r="5" spans="1:7" ht="30" x14ac:dyDescent="0.25">
      <c r="A5" s="19">
        <v>3</v>
      </c>
      <c r="B5" s="8" t="s">
        <v>9</v>
      </c>
      <c r="C5" s="4" t="s">
        <v>4</v>
      </c>
      <c r="D5" s="3" t="s">
        <v>8</v>
      </c>
      <c r="E5" s="6">
        <v>12500000</v>
      </c>
      <c r="F5" s="6">
        <v>12500000</v>
      </c>
      <c r="G5" s="20">
        <f t="shared" si="0"/>
        <v>0</v>
      </c>
    </row>
    <row r="6" spans="1:7" s="5" customFormat="1" x14ac:dyDescent="0.25">
      <c r="A6" s="19">
        <v>4</v>
      </c>
      <c r="B6" s="8" t="s">
        <v>28</v>
      </c>
      <c r="C6" s="4" t="s">
        <v>7</v>
      </c>
      <c r="D6" s="3" t="s">
        <v>5</v>
      </c>
      <c r="E6" s="6">
        <v>250000000</v>
      </c>
      <c r="F6" s="6">
        <v>181187496</v>
      </c>
      <c r="G6" s="20">
        <f t="shared" si="0"/>
        <v>68812504</v>
      </c>
    </row>
    <row r="7" spans="1:7" ht="30" x14ac:dyDescent="0.25">
      <c r="A7" s="19">
        <v>5</v>
      </c>
      <c r="B7" s="8" t="s">
        <v>10</v>
      </c>
      <c r="C7" s="4" t="s">
        <v>7</v>
      </c>
      <c r="D7" s="3" t="s">
        <v>8</v>
      </c>
      <c r="E7" s="6">
        <v>19858020</v>
      </c>
      <c r="F7" s="6">
        <v>10752000</v>
      </c>
      <c r="G7" s="20">
        <f t="shared" si="0"/>
        <v>9106020</v>
      </c>
    </row>
    <row r="8" spans="1:7" ht="30" x14ac:dyDescent="0.25">
      <c r="A8" s="19">
        <v>6</v>
      </c>
      <c r="B8" s="8" t="s">
        <v>11</v>
      </c>
      <c r="C8" s="4" t="s">
        <v>4</v>
      </c>
      <c r="D8" s="3" t="s">
        <v>27</v>
      </c>
      <c r="E8" s="7">
        <v>2080000</v>
      </c>
      <c r="F8" s="7">
        <v>1945600</v>
      </c>
      <c r="G8" s="20">
        <f t="shared" si="0"/>
        <v>134400</v>
      </c>
    </row>
    <row r="9" spans="1:7" s="5" customFormat="1" ht="30" x14ac:dyDescent="0.25">
      <c r="A9" s="19">
        <v>7</v>
      </c>
      <c r="B9" s="8" t="s">
        <v>26</v>
      </c>
      <c r="C9" s="4" t="s">
        <v>7</v>
      </c>
      <c r="D9" s="3" t="s">
        <v>8</v>
      </c>
      <c r="E9" s="7">
        <v>10000000</v>
      </c>
      <c r="F9" s="7">
        <v>9974190</v>
      </c>
      <c r="G9" s="20">
        <f t="shared" si="0"/>
        <v>25810</v>
      </c>
    </row>
    <row r="10" spans="1:7" ht="30" x14ac:dyDescent="0.25">
      <c r="A10" s="19">
        <v>8</v>
      </c>
      <c r="B10" s="8" t="s">
        <v>12</v>
      </c>
      <c r="C10" s="4" t="s">
        <v>13</v>
      </c>
      <c r="D10" s="3" t="s">
        <v>8</v>
      </c>
      <c r="E10" s="7">
        <v>26520000</v>
      </c>
      <c r="F10" s="7">
        <v>26596030</v>
      </c>
      <c r="G10" s="21">
        <f t="shared" si="0"/>
        <v>-76030</v>
      </c>
    </row>
    <row r="11" spans="1:7" ht="32.450000000000003" customHeight="1" x14ac:dyDescent="0.25">
      <c r="A11" s="19">
        <v>9</v>
      </c>
      <c r="B11" s="8" t="s">
        <v>14</v>
      </c>
      <c r="C11" s="4" t="s">
        <v>13</v>
      </c>
      <c r="D11" s="3" t="s">
        <v>16</v>
      </c>
      <c r="E11" s="6">
        <v>5450000</v>
      </c>
      <c r="F11" s="6">
        <v>5445680</v>
      </c>
      <c r="G11" s="20">
        <f t="shared" si="0"/>
        <v>4320</v>
      </c>
    </row>
    <row r="12" spans="1:7" ht="75" x14ac:dyDescent="0.25">
      <c r="A12" s="19">
        <v>10</v>
      </c>
      <c r="B12" s="8" t="s">
        <v>15</v>
      </c>
      <c r="C12" s="4" t="s">
        <v>13</v>
      </c>
      <c r="D12" s="3" t="s">
        <v>8</v>
      </c>
      <c r="E12" s="6">
        <v>15701000</v>
      </c>
      <c r="F12" s="6">
        <v>15615984</v>
      </c>
      <c r="G12" s="20">
        <f t="shared" si="0"/>
        <v>85016</v>
      </c>
    </row>
    <row r="13" spans="1:7" ht="30" x14ac:dyDescent="0.25">
      <c r="A13" s="19">
        <v>11</v>
      </c>
      <c r="B13" s="8" t="s">
        <v>17</v>
      </c>
      <c r="C13" s="4" t="s">
        <v>13</v>
      </c>
      <c r="D13" s="3" t="s">
        <v>8</v>
      </c>
      <c r="E13" s="6">
        <v>20500000</v>
      </c>
      <c r="F13" s="6">
        <v>19959499</v>
      </c>
      <c r="G13" s="20">
        <f t="shared" si="0"/>
        <v>540501</v>
      </c>
    </row>
    <row r="14" spans="1:7" ht="45" x14ac:dyDescent="0.25">
      <c r="A14" s="19">
        <v>12</v>
      </c>
      <c r="B14" s="8" t="s">
        <v>18</v>
      </c>
      <c r="C14" s="4" t="s">
        <v>13</v>
      </c>
      <c r="D14" s="3" t="s">
        <v>8</v>
      </c>
      <c r="E14" s="6">
        <v>21050000</v>
      </c>
      <c r="F14" s="6">
        <v>16130530</v>
      </c>
      <c r="G14" s="20">
        <f t="shared" si="0"/>
        <v>4919470</v>
      </c>
    </row>
    <row r="15" spans="1:7" ht="30" x14ac:dyDescent="0.25">
      <c r="A15" s="19">
        <v>13</v>
      </c>
      <c r="B15" s="8" t="s">
        <v>19</v>
      </c>
      <c r="C15" s="4" t="s">
        <v>13</v>
      </c>
      <c r="D15" s="3" t="s">
        <v>8</v>
      </c>
      <c r="E15" s="6">
        <v>17400000</v>
      </c>
      <c r="F15" s="6">
        <v>14950460</v>
      </c>
      <c r="G15" s="20">
        <f t="shared" si="0"/>
        <v>2449540</v>
      </c>
    </row>
    <row r="16" spans="1:7" ht="30" x14ac:dyDescent="0.25">
      <c r="A16" s="19">
        <v>14</v>
      </c>
      <c r="B16" s="8" t="s">
        <v>20</v>
      </c>
      <c r="C16" s="4" t="s">
        <v>13</v>
      </c>
      <c r="D16" s="3" t="s">
        <v>8</v>
      </c>
      <c r="E16" s="6">
        <v>15000000</v>
      </c>
      <c r="F16" s="6">
        <v>12221327</v>
      </c>
      <c r="G16" s="20">
        <f t="shared" si="0"/>
        <v>2778673</v>
      </c>
    </row>
    <row r="17" spans="1:7" ht="30" x14ac:dyDescent="0.25">
      <c r="A17" s="19">
        <v>15</v>
      </c>
      <c r="B17" s="8" t="s">
        <v>21</v>
      </c>
      <c r="C17" s="4" t="s">
        <v>7</v>
      </c>
      <c r="D17" s="3" t="s">
        <v>5</v>
      </c>
      <c r="E17" s="6">
        <v>112423000</v>
      </c>
      <c r="F17" s="6">
        <v>106506208</v>
      </c>
      <c r="G17" s="20">
        <f t="shared" si="0"/>
        <v>5916792</v>
      </c>
    </row>
    <row r="18" spans="1:7" s="5" customFormat="1" ht="14.45" x14ac:dyDescent="0.3">
      <c r="A18" s="22"/>
      <c r="B18" s="24"/>
      <c r="C18" s="9"/>
      <c r="D18" s="9"/>
      <c r="E18" s="10"/>
      <c r="F18" s="10"/>
      <c r="G18" s="23"/>
    </row>
    <row r="19" spans="1:7" x14ac:dyDescent="0.25">
      <c r="A19" s="9"/>
      <c r="B19" s="24"/>
      <c r="C19" s="9"/>
      <c r="D19" s="11" t="s">
        <v>22</v>
      </c>
      <c r="E19" s="12">
        <f>SUM(E3:E17)</f>
        <v>671300505</v>
      </c>
      <c r="F19" s="12">
        <f>SUM(F3:F17)</f>
        <v>575456489</v>
      </c>
      <c r="G19" s="12">
        <f>SUM(G3:G17)</f>
        <v>95844016</v>
      </c>
    </row>
    <row r="20" spans="1:7" ht="14.45" x14ac:dyDescent="0.3">
      <c r="B20" s="2"/>
    </row>
    <row r="21" spans="1:7" ht="14.45" x14ac:dyDescent="0.3">
      <c r="B21" s="2"/>
    </row>
    <row r="22" spans="1:7" x14ac:dyDescent="0.25">
      <c r="B22" s="2"/>
    </row>
    <row r="23" spans="1:7" x14ac:dyDescent="0.25">
      <c r="B23" s="2"/>
      <c r="E23" s="1"/>
    </row>
    <row r="24" spans="1:7" x14ac:dyDescent="0.25">
      <c r="B24" s="2"/>
    </row>
    <row r="25" spans="1:7" x14ac:dyDescent="0.25">
      <c r="B25" s="2"/>
    </row>
    <row r="26" spans="1:7" x14ac:dyDescent="0.25">
      <c r="B26" s="2"/>
    </row>
    <row r="27" spans="1:7" x14ac:dyDescent="0.25">
      <c r="B27" s="2"/>
    </row>
    <row r="28" spans="1:7" x14ac:dyDescent="0.25">
      <c r="B28" s="2"/>
    </row>
    <row r="29" spans="1:7" x14ac:dyDescent="0.25">
      <c r="B29" s="2"/>
    </row>
    <row r="30" spans="1:7" x14ac:dyDescent="0.25">
      <c r="B30" s="2"/>
    </row>
    <row r="45" spans="2:2" ht="15.75" x14ac:dyDescent="0.25">
      <c r="B45" s="13"/>
    </row>
    <row r="46" spans="2:2" ht="15.75" x14ac:dyDescent="0.25">
      <c r="B46" s="13"/>
    </row>
    <row r="47" spans="2:2" ht="15.75" x14ac:dyDescent="0.25">
      <c r="B47" s="13"/>
    </row>
    <row r="48" spans="2:2" ht="15.75" x14ac:dyDescent="0.25">
      <c r="B48" s="13"/>
    </row>
    <row r="49" spans="2:2" ht="15.75" x14ac:dyDescent="0.25">
      <c r="B49" s="13"/>
    </row>
    <row r="50" spans="2:2" x14ac:dyDescent="0.25">
      <c r="B50" s="14"/>
    </row>
  </sheetData>
  <sortState ref="A2:G14">
    <sortCondition ref="A2:A14" customList="Árubeszerzés,Építési beruházás,Szolgáltatás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Tózsa Éva</dc:creator>
  <cp:lastModifiedBy>Soha Péter</cp:lastModifiedBy>
  <cp:lastPrinted>2015-09-21T09:03:17Z</cp:lastPrinted>
  <dcterms:created xsi:type="dcterms:W3CDTF">2015-09-15T08:08:50Z</dcterms:created>
  <dcterms:modified xsi:type="dcterms:W3CDTF">2015-09-21T09:03:23Z</dcterms:modified>
</cp:coreProperties>
</file>