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4"/>
  </bookViews>
  <sheets>
    <sheet name="játszott idő" sheetId="1" r:id="rId1"/>
    <sheet name="játszott mérkőzés" sheetId="2" r:id="rId2"/>
    <sheet name="kereszttáblázat" sheetId="3" r:id="rId3"/>
    <sheet name="eredmények" sheetId="4" r:id="rId4"/>
    <sheet name="tabella" sheetId="5" r:id="rId5"/>
  </sheets>
  <definedNames/>
  <calcPr fullCalcOnLoad="1"/>
</workbook>
</file>

<file path=xl/sharedStrings.xml><?xml version="1.0" encoding="utf-8"?>
<sst xmlns="http://schemas.openxmlformats.org/spreadsheetml/2006/main" count="725" uniqueCount="197">
  <si>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</si>
  <si>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</si>
  <si>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</si>
  <si>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</si>
  <si>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</si>
  <si>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</si>
  <si>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</si>
  <si>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</si>
  <si>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</si>
  <si>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</si>
  <si>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</si>
  <si>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</si>
  <si>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</si>
  <si>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</si>
  <si>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</si>
  <si>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játszott  idő                   percben</t>
  </si>
  <si>
    <t>GÓL</t>
  </si>
  <si>
    <t>cs</t>
  </si>
  <si>
    <t>16.</t>
  </si>
  <si>
    <t>17.</t>
  </si>
  <si>
    <t>Farkas</t>
  </si>
  <si>
    <t>Dinka</t>
  </si>
  <si>
    <t>Virágh</t>
  </si>
  <si>
    <t>Kovács  B.</t>
  </si>
  <si>
    <t>Kapcsos</t>
  </si>
  <si>
    <t>Cseri</t>
  </si>
  <si>
    <t>Nyerges</t>
  </si>
  <si>
    <t>Szentpéteri</t>
  </si>
  <si>
    <t>Horváth  G.</t>
  </si>
  <si>
    <t>Csopaki</t>
  </si>
  <si>
    <t>4-0</t>
  </si>
  <si>
    <t>1-0</t>
  </si>
  <si>
    <t>Horváth  T.</t>
  </si>
  <si>
    <t>18.</t>
  </si>
  <si>
    <t>19.</t>
  </si>
  <si>
    <t>20.</t>
  </si>
  <si>
    <t>21.</t>
  </si>
  <si>
    <t>Németh  T.</t>
  </si>
  <si>
    <t>0-3</t>
  </si>
  <si>
    <t xml:space="preserve"> 1-3 </t>
  </si>
  <si>
    <t>kezdő</t>
  </si>
  <si>
    <t>becsere</t>
  </si>
  <si>
    <t>csere (játék nélkül)</t>
  </si>
  <si>
    <t>Kaposvár-REAC</t>
  </si>
  <si>
    <t>REAC-ZTE</t>
  </si>
  <si>
    <t>Pápa-REAC</t>
  </si>
  <si>
    <t xml:space="preserve"> 1-3</t>
  </si>
  <si>
    <t>REAC-Bp.Honvéd</t>
  </si>
  <si>
    <t>REAC-MTK</t>
  </si>
  <si>
    <t>Győri ETO-REAC</t>
  </si>
  <si>
    <t>REAC-Újpest</t>
  </si>
  <si>
    <t>REAC-Vasas</t>
  </si>
  <si>
    <t>REAC-Fehérvár</t>
  </si>
  <si>
    <t>Pécs-REAC</t>
  </si>
  <si>
    <t>REAC-Debrecen</t>
  </si>
  <si>
    <t>Tatabánya-REAC</t>
  </si>
  <si>
    <t>REAC-Sopron</t>
  </si>
  <si>
    <t>FTC-REAC</t>
  </si>
  <si>
    <t>REAC-Diósgyőr</t>
  </si>
  <si>
    <t>0-2</t>
  </si>
  <si>
    <t>1-2</t>
  </si>
  <si>
    <t>1-1</t>
  </si>
  <si>
    <t>2-3</t>
  </si>
  <si>
    <t>VII.30.</t>
  </si>
  <si>
    <t>VIII.06.</t>
  </si>
  <si>
    <t>VIII.20.</t>
  </si>
  <si>
    <t>VIII.28.</t>
  </si>
  <si>
    <t>XI.26.</t>
  </si>
  <si>
    <t>XII.03.</t>
  </si>
  <si>
    <t>XIII.10.</t>
  </si>
  <si>
    <t>XI.19.</t>
  </si>
  <si>
    <t>XI.05.</t>
  </si>
  <si>
    <t>IX.17.</t>
  </si>
  <si>
    <t>IX24.</t>
  </si>
  <si>
    <t>X.01.</t>
  </si>
  <si>
    <t>X.15.</t>
  </si>
  <si>
    <t>X.22.</t>
  </si>
  <si>
    <t>X.29.</t>
  </si>
  <si>
    <t>Török</t>
  </si>
  <si>
    <t>Földvári</t>
  </si>
  <si>
    <t>Torma</t>
  </si>
  <si>
    <t>Somorjai</t>
  </si>
  <si>
    <t>Szirtesi</t>
  </si>
  <si>
    <t>Nagy I. G.</t>
  </si>
  <si>
    <t>Nagy II. G.</t>
  </si>
  <si>
    <t>Polonkai</t>
  </si>
  <si>
    <t>Sallai</t>
  </si>
  <si>
    <t>22.</t>
  </si>
  <si>
    <t>Fekete</t>
  </si>
  <si>
    <t>összesen:</t>
  </si>
  <si>
    <t>2-1</t>
  </si>
  <si>
    <t>szerzett gól</t>
  </si>
  <si>
    <t>sárga lap</t>
  </si>
  <si>
    <t>piros lap</t>
  </si>
  <si>
    <r>
      <t>REAC</t>
    </r>
    <r>
      <rPr>
        <b/>
        <sz val="10"/>
        <rFont val="Arial CE"/>
        <family val="0"/>
      </rPr>
      <t xml:space="preserve">                         </t>
    </r>
    <r>
      <rPr>
        <b/>
        <i/>
        <sz val="10"/>
        <rFont val="Arial CE"/>
        <family val="0"/>
      </rPr>
      <t>2005. ősz</t>
    </r>
    <r>
      <rPr>
        <b/>
        <sz val="10"/>
        <rFont val="Arial CE"/>
        <family val="0"/>
      </rPr>
      <t xml:space="preserve"> </t>
    </r>
  </si>
  <si>
    <t>játszott mérkőzés</t>
  </si>
  <si>
    <t>csere</t>
  </si>
  <si>
    <t>Virágh Tibor</t>
  </si>
  <si>
    <t>Csopaki István</t>
  </si>
  <si>
    <t>Kovács  Balázs</t>
  </si>
  <si>
    <t>Kapcsos Vince</t>
  </si>
  <si>
    <t>Horváth  Gábor</t>
  </si>
  <si>
    <t>Cseri Gergő</t>
  </si>
  <si>
    <t>Nyerges Krisztián</t>
  </si>
  <si>
    <t>Farkas Balázs</t>
  </si>
  <si>
    <t>Dinka Balázs</t>
  </si>
  <si>
    <t>Szirtesi Attila</t>
  </si>
  <si>
    <t>Horváth  Tamás</t>
  </si>
  <si>
    <t>Földvári Csaba</t>
  </si>
  <si>
    <t>Németh  Tamás</t>
  </si>
  <si>
    <t>Fekete László</t>
  </si>
  <si>
    <t>Sallai Balázs</t>
  </si>
  <si>
    <t>Nagy I. Gábor</t>
  </si>
  <si>
    <t>Nagy II. Gábor</t>
  </si>
  <si>
    <t>Török Sándor</t>
  </si>
  <si>
    <t>Somorjai Tamás</t>
  </si>
  <si>
    <t>Szentpéteri Viktor</t>
  </si>
  <si>
    <t>Torma Gábor</t>
  </si>
  <si>
    <t>Polonkai Attila</t>
  </si>
  <si>
    <t>Budapest Honvéd</t>
  </si>
  <si>
    <t>Diósgyőri VTK</t>
  </si>
  <si>
    <t>FC Fehérvár</t>
  </si>
  <si>
    <t>FC Sopron</t>
  </si>
  <si>
    <t>Ferencváros</t>
  </si>
  <si>
    <t>Győri ETO FC</t>
  </si>
  <si>
    <t>Lombard FC Pápa</t>
  </si>
  <si>
    <t>MTK Budapest</t>
  </si>
  <si>
    <t>Kaposvári RFC</t>
  </si>
  <si>
    <t>Pécsi MFC</t>
  </si>
  <si>
    <t>REAC</t>
  </si>
  <si>
    <t>Tatabánya</t>
  </si>
  <si>
    <t>Újpest FC</t>
  </si>
  <si>
    <t>Vasas</t>
  </si>
  <si>
    <t>ZTE FC</t>
  </si>
  <si>
    <t>3-1</t>
  </si>
  <si>
    <t>2-2</t>
  </si>
  <si>
    <t>0-1</t>
  </si>
  <si>
    <t>3-0</t>
  </si>
  <si>
    <t>2-0</t>
  </si>
  <si>
    <t>5-1</t>
  </si>
  <si>
    <t>0-0</t>
  </si>
  <si>
    <t>3-3</t>
  </si>
  <si>
    <t>1-3</t>
  </si>
  <si>
    <t>5-0</t>
  </si>
  <si>
    <t>3-2</t>
  </si>
  <si>
    <t>17.ford.</t>
  </si>
  <si>
    <t>22.ford.</t>
  </si>
  <si>
    <t>28.ford.</t>
  </si>
  <si>
    <t>30.ford.</t>
  </si>
  <si>
    <t>24.ford.</t>
  </si>
  <si>
    <t>26.ford.</t>
  </si>
  <si>
    <t>20.ford.</t>
  </si>
  <si>
    <t>23.ford.</t>
  </si>
  <si>
    <t>16.ford.</t>
  </si>
  <si>
    <t>29.ford.</t>
  </si>
  <si>
    <t>27.ford.</t>
  </si>
  <si>
    <t>21.ford.</t>
  </si>
  <si>
    <t>25.ford.</t>
  </si>
  <si>
    <t>18.ford.</t>
  </si>
  <si>
    <t>19.ford.</t>
  </si>
  <si>
    <t>DVSC</t>
  </si>
  <si>
    <t>4-1</t>
  </si>
  <si>
    <t>3-4</t>
  </si>
  <si>
    <t>7-0</t>
  </si>
  <si>
    <t>1-4</t>
  </si>
  <si>
    <t>REAC       2005. ősz</t>
  </si>
  <si>
    <t>ZTE</t>
  </si>
  <si>
    <r>
      <t>2005.07.30. szombat 18</t>
    </r>
    <r>
      <rPr>
        <vertAlign val="superscript"/>
        <sz val="12"/>
        <rFont val="Arial CE"/>
        <family val="0"/>
      </rPr>
      <t>00</t>
    </r>
  </si>
  <si>
    <r>
      <t>2005.08.06. szombat 19</t>
    </r>
    <r>
      <rPr>
        <vertAlign val="superscript"/>
        <sz val="12"/>
        <rFont val="Arial CE"/>
        <family val="0"/>
      </rPr>
      <t>00</t>
    </r>
  </si>
  <si>
    <r>
      <t>2005.08.20. szombat 17</t>
    </r>
    <r>
      <rPr>
        <vertAlign val="superscript"/>
        <sz val="12"/>
        <rFont val="Arial CE"/>
        <family val="0"/>
      </rPr>
      <t>00</t>
    </r>
  </si>
  <si>
    <r>
      <t>2005.08.28. vasárnap 17</t>
    </r>
    <r>
      <rPr>
        <vertAlign val="superscript"/>
        <sz val="12"/>
        <rFont val="Arial CE"/>
        <family val="0"/>
      </rPr>
      <t>00</t>
    </r>
  </si>
  <si>
    <r>
      <t>2005.09.17. szombat 16</t>
    </r>
    <r>
      <rPr>
        <vertAlign val="superscript"/>
        <sz val="12"/>
        <rFont val="Arial CE"/>
        <family val="0"/>
      </rPr>
      <t>00</t>
    </r>
  </si>
  <si>
    <r>
      <t>2005.09.24. szombat 16</t>
    </r>
    <r>
      <rPr>
        <vertAlign val="superscript"/>
        <sz val="12"/>
        <rFont val="Arial CE"/>
        <family val="0"/>
      </rPr>
      <t>00</t>
    </r>
  </si>
  <si>
    <r>
      <t>2005.10.01. szombat 18</t>
    </r>
    <r>
      <rPr>
        <vertAlign val="superscript"/>
        <sz val="12"/>
        <rFont val="Arial CE"/>
        <family val="0"/>
      </rPr>
      <t>00</t>
    </r>
  </si>
  <si>
    <r>
      <t>2005.10.15. szombat 15</t>
    </r>
    <r>
      <rPr>
        <vertAlign val="superscript"/>
        <sz val="12"/>
        <rFont val="Arial CE"/>
        <family val="0"/>
      </rPr>
      <t>00</t>
    </r>
  </si>
  <si>
    <r>
      <t>2005.10.22. szombat 14</t>
    </r>
    <r>
      <rPr>
        <vertAlign val="superscript"/>
        <sz val="12"/>
        <rFont val="Arial CE"/>
        <family val="0"/>
      </rPr>
      <t>30</t>
    </r>
  </si>
  <si>
    <r>
      <t>2005.10.29. szombat 14</t>
    </r>
    <r>
      <rPr>
        <vertAlign val="superscript"/>
        <sz val="12"/>
        <rFont val="Arial CE"/>
        <family val="0"/>
      </rPr>
      <t>30</t>
    </r>
  </si>
  <si>
    <r>
      <t>2005.11.05. szombat 18</t>
    </r>
    <r>
      <rPr>
        <vertAlign val="superscript"/>
        <sz val="12"/>
        <rFont val="Arial CE"/>
        <family val="0"/>
      </rPr>
      <t>00</t>
    </r>
  </si>
  <si>
    <r>
      <t>2005.11.19. szombat 13</t>
    </r>
    <r>
      <rPr>
        <vertAlign val="superscript"/>
        <sz val="12"/>
        <rFont val="Arial CE"/>
        <family val="0"/>
      </rPr>
      <t>00</t>
    </r>
  </si>
  <si>
    <r>
      <t>2005.11.26. szombat 17</t>
    </r>
    <r>
      <rPr>
        <vertAlign val="superscript"/>
        <sz val="12"/>
        <rFont val="Arial CE"/>
        <family val="0"/>
      </rPr>
      <t>00</t>
    </r>
  </si>
  <si>
    <r>
      <t>2005.12.03. szombat 13</t>
    </r>
    <r>
      <rPr>
        <vertAlign val="superscript"/>
        <sz val="12"/>
        <rFont val="Arial CE"/>
        <family val="0"/>
      </rPr>
      <t>00</t>
    </r>
  </si>
  <si>
    <r>
      <t>2005.12.10. szombat 15</t>
    </r>
    <r>
      <rPr>
        <vertAlign val="superscript"/>
        <sz val="12"/>
        <rFont val="Arial CE"/>
        <family val="0"/>
      </rPr>
      <t>00</t>
    </r>
  </si>
  <si>
    <t>BORSODI LIGA 2005-2006 ŐSZ</t>
  </si>
  <si>
    <t>-</t>
  </si>
  <si>
    <t>MTK</t>
  </si>
  <si>
    <t>Bp. Honvéd</t>
  </si>
  <si>
    <t>Pápa</t>
  </si>
  <si>
    <t>Bp.Honvéd</t>
  </si>
  <si>
    <t>Kaposvár</t>
  </si>
  <si>
    <t>D VTK</t>
  </si>
  <si>
    <t>DVTK</t>
  </si>
  <si>
    <t xml:space="preserve">MTK </t>
  </si>
  <si>
    <t>hazai pályán</t>
  </si>
  <si>
    <t>idegenben</t>
  </si>
  <si>
    <t>összesítve</t>
  </si>
  <si>
    <t>6-1</t>
  </si>
  <si>
    <t>BORSODI LIGA 2005-2006 ősz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</si>
</sst>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&quot;"/>
    <numFmt numFmtId="165" formatCode="0&quot;.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2">
    <font>
      <sz val="10"/>
      <name val="Arial CE"/>
      <family val="0"/>
    </font>
    <font>
      <sz val="14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9"/>
      <name val="Arial CE"/>
      <family val="0"/>
    </font>
    <font>
      <b/>
      <sz val="14"/>
      <name val="Arial CE"/>
      <family val="0"/>
    </font>
    <font>
      <b/>
      <i/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0"/>
    </font>
    <font>
      <b/>
      <sz val="14"/>
      <color indexed="12"/>
      <name val="Arial CE"/>
      <family val="0"/>
    </font>
    <font>
      <b/>
      <sz val="12"/>
      <name val="Arial CE"/>
      <family val="2"/>
    </font>
    <font>
      <i/>
      <sz val="8"/>
      <name val="Arial CE"/>
      <family val="0"/>
    </font>
    <font>
      <b/>
      <sz val="12"/>
      <color indexed="10"/>
      <name val="Arial CE"/>
      <family val="0"/>
    </font>
    <font>
      <sz val="10"/>
      <color indexed="10"/>
      <name val="Arial CE"/>
      <family val="0"/>
    </font>
    <font>
      <sz val="12"/>
      <color indexed="10"/>
      <name val="Arial CE"/>
      <family val="0"/>
    </font>
    <font>
      <b/>
      <i/>
      <sz val="8"/>
      <color indexed="10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sz val="10"/>
      <color indexed="12"/>
      <name val="Arial CE"/>
      <family val="0"/>
    </font>
    <font>
      <b/>
      <sz val="18"/>
      <name val="Arial CE"/>
      <family val="0"/>
    </font>
    <font>
      <vertAlign val="superscript"/>
      <sz val="12"/>
      <name val="Arial CE"/>
      <family val="0"/>
    </font>
    <font>
      <b/>
      <sz val="16"/>
      <name val="Arial CE"/>
      <family val="0"/>
    </font>
    <font>
      <b/>
      <u val="single"/>
      <sz val="10"/>
      <color indexed="9"/>
      <name val="Arial CE"/>
      <family val="0"/>
    </font>
    <font>
      <u val="single"/>
      <sz val="9.1"/>
      <color indexed="12"/>
      <name val="Arial CE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1"/>
      <color indexed="12"/>
      <name val="Arial"/>
      <family val="2"/>
    </font>
    <font>
      <b/>
      <sz val="11"/>
      <color indexed="12"/>
      <name val="Arial CE"/>
      <family val="0"/>
    </font>
    <font>
      <b/>
      <sz val="8"/>
      <name val="Arial CE"/>
      <family val="0"/>
    </font>
    <font>
      <b/>
      <sz val="14"/>
      <color indexed="53"/>
      <name val="Arial CE"/>
      <family val="0"/>
    </font>
    <font>
      <b/>
      <sz val="12"/>
      <color indexed="53"/>
      <name val="Arial CE"/>
      <family val="0"/>
    </font>
    <font>
      <sz val="12"/>
      <color indexed="53"/>
      <name val="Arial CE"/>
      <family val="0"/>
    </font>
    <font>
      <sz val="10"/>
      <color indexed="53"/>
      <name val="Arial CE"/>
      <family val="0"/>
    </font>
    <font>
      <b/>
      <sz val="11"/>
      <color indexed="10"/>
      <name val="Arial"/>
      <family val="2"/>
    </font>
    <font>
      <b/>
      <sz val="11"/>
      <color indexed="10"/>
      <name val="Arial CE"/>
      <family val="0"/>
    </font>
    <font>
      <b/>
      <u val="single"/>
      <sz val="16"/>
      <name val="Arial CE"/>
      <family val="0"/>
    </font>
  </fonts>
  <fills count="6">
    <fill>
      <patternFill/>
    </fill>
    <fill>
      <patternFill patternType="gray125"/>
    </fill>
    <fill>
      <patternFill patternType="mediumGray">
        <fgColor indexed="12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gray125">
        <bgColor indexed="13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1" borderId="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1" borderId="13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3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0" fillId="0" borderId="0" xfId="0" applyFont="1" applyAlignment="1">
      <alignment horizontal="center" textRotation="90" wrapText="1" readingOrder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readingOrder="1"/>
    </xf>
    <xf numFmtId="0" fontId="10" fillId="0" borderId="30" xfId="0" applyFont="1" applyBorder="1" applyAlignment="1">
      <alignment horizontal="left" textRotation="90" wrapText="1" readingOrder="1"/>
    </xf>
    <xf numFmtId="49" fontId="14" fillId="0" borderId="12" xfId="0" applyNumberFormat="1" applyFont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 readingOrder="1"/>
    </xf>
    <xf numFmtId="0" fontId="13" fillId="0" borderId="32" xfId="0" applyFont="1" applyBorder="1" applyAlignment="1">
      <alignment horizontal="left" vertical="center" readingOrder="1"/>
    </xf>
    <xf numFmtId="0" fontId="13" fillId="0" borderId="33" xfId="0" applyFont="1" applyBorder="1" applyAlignment="1">
      <alignment horizontal="left" vertical="center" readingOrder="1"/>
    </xf>
    <xf numFmtId="0" fontId="13" fillId="0" borderId="23" xfId="0" applyFont="1" applyBorder="1" applyAlignment="1">
      <alignment horizontal="center" textRotation="90" wrapText="1"/>
    </xf>
    <xf numFmtId="0" fontId="13" fillId="0" borderId="7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49" fontId="18" fillId="0" borderId="5" xfId="0" applyNumberFormat="1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 readingOrder="1"/>
    </xf>
    <xf numFmtId="0" fontId="11" fillId="0" borderId="7" xfId="0" applyFont="1" applyBorder="1" applyAlignment="1">
      <alignment horizontal="center" textRotation="90" wrapText="1"/>
    </xf>
    <xf numFmtId="49" fontId="10" fillId="0" borderId="2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1" borderId="41" xfId="0" applyFont="1" applyFill="1" applyBorder="1" applyAlignment="1">
      <alignment horizontal="center"/>
    </xf>
    <xf numFmtId="0" fontId="2" fillId="1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1" borderId="38" xfId="0" applyFont="1" applyFill="1" applyBorder="1" applyAlignment="1">
      <alignment horizontal="center"/>
    </xf>
    <xf numFmtId="0" fontId="0" fillId="1" borderId="25" xfId="0" applyFont="1" applyFill="1" applyBorder="1" applyAlignment="1">
      <alignment horizontal="center"/>
    </xf>
    <xf numFmtId="0" fontId="0" fillId="5" borderId="39" xfId="0" applyFont="1" applyFill="1" applyBorder="1" applyAlignment="1">
      <alignment horizontal="center"/>
    </xf>
    <xf numFmtId="0" fontId="0" fillId="1" borderId="42" xfId="0" applyFont="1" applyFill="1" applyBorder="1" applyAlignment="1">
      <alignment horizontal="center"/>
    </xf>
    <xf numFmtId="0" fontId="0" fillId="1" borderId="4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5" fillId="4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13" fillId="0" borderId="53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3" fillId="0" borderId="5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5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/>
    </xf>
    <xf numFmtId="0" fontId="7" fillId="0" borderId="57" xfId="0" applyFont="1" applyBorder="1" applyAlignment="1">
      <alignment horizontal="center" vertical="center" textRotation="90"/>
    </xf>
    <xf numFmtId="0" fontId="7" fillId="0" borderId="68" xfId="0" applyFont="1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69" xfId="0" applyBorder="1" applyAlignment="1">
      <alignment horizontal="center" vertical="center" textRotation="90"/>
    </xf>
    <xf numFmtId="0" fontId="0" fillId="0" borderId="70" xfId="0" applyBorder="1" applyAlignment="1">
      <alignment horizontal="center" vertical="center" textRotation="90"/>
    </xf>
    <xf numFmtId="0" fontId="0" fillId="0" borderId="71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0" fillId="0" borderId="73" xfId="0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68" xfId="0" applyBorder="1" applyAlignment="1">
      <alignment horizontal="center" vertical="center" textRotation="90"/>
    </xf>
    <xf numFmtId="0" fontId="4" fillId="3" borderId="74" xfId="0" applyFont="1" applyFill="1" applyBorder="1" applyAlignment="1">
      <alignment horizontal="center"/>
    </xf>
    <xf numFmtId="0" fontId="4" fillId="3" borderId="75" xfId="0" applyFont="1" applyFill="1" applyBorder="1" applyAlignment="1">
      <alignment horizontal="center"/>
    </xf>
    <xf numFmtId="0" fontId="4" fillId="4" borderId="74" xfId="0" applyFont="1" applyFill="1" applyBorder="1" applyAlignment="1">
      <alignment horizontal="center"/>
    </xf>
    <xf numFmtId="0" fontId="4" fillId="4" borderId="75" xfId="0" applyFont="1" applyFill="1" applyBorder="1" applyAlignment="1">
      <alignment horizontal="center"/>
    </xf>
    <xf numFmtId="0" fontId="4" fillId="1" borderId="74" xfId="0" applyFont="1" applyFill="1" applyBorder="1" applyAlignment="1">
      <alignment horizontal="center"/>
    </xf>
    <xf numFmtId="0" fontId="4" fillId="1" borderId="75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2" fillId="0" borderId="76" xfId="0" applyFont="1" applyBorder="1" applyAlignment="1">
      <alignment horizontal="center" vertical="center" textRotation="90"/>
    </xf>
    <xf numFmtId="0" fontId="11" fillId="0" borderId="67" xfId="0" applyFont="1" applyBorder="1" applyAlignment="1">
      <alignment horizontal="center" vertical="center" textRotation="90"/>
    </xf>
    <xf numFmtId="0" fontId="11" fillId="0" borderId="57" xfId="0" applyFont="1" applyBorder="1" applyAlignment="1">
      <alignment horizontal="center" vertical="center" textRotation="90"/>
    </xf>
    <xf numFmtId="0" fontId="11" fillId="0" borderId="68" xfId="0" applyFont="1" applyBorder="1" applyAlignment="1">
      <alignment horizontal="center" vertical="center" textRotation="90"/>
    </xf>
    <xf numFmtId="0" fontId="22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8" xfId="0" applyFont="1" applyBorder="1" applyAlignment="1">
      <alignment horizontal="center" vertical="center" textRotation="90"/>
    </xf>
    <xf numFmtId="0" fontId="1" fillId="0" borderId="65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 textRotation="90"/>
    </xf>
    <xf numFmtId="0" fontId="1" fillId="0" borderId="77" xfId="0" applyFont="1" applyBorder="1" applyAlignment="1">
      <alignment horizontal="center" vertical="center" textRotation="90"/>
    </xf>
    <xf numFmtId="0" fontId="24" fillId="0" borderId="6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6" fillId="0" borderId="69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7" fillId="0" borderId="0" xfId="0" applyFont="1" applyBorder="1" applyAlignment="1">
      <alignment horizontal="right" vertical="center"/>
    </xf>
    <xf numFmtId="1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0" fontId="39" fillId="0" borderId="0" xfId="0" applyFont="1" applyBorder="1" applyAlignment="1">
      <alignment horizontal="right" vertical="center"/>
    </xf>
    <xf numFmtId="0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1" fontId="34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29" fillId="0" borderId="79" xfId="0" applyFont="1" applyBorder="1" applyAlignment="1">
      <alignment horizontal="right" vertical="center" wrapText="1"/>
    </xf>
    <xf numFmtId="0" fontId="32" fillId="0" borderId="79" xfId="0" applyFont="1" applyBorder="1" applyAlignment="1">
      <alignment horizontal="right" vertical="center" wrapText="1"/>
    </xf>
    <xf numFmtId="0" fontId="30" fillId="0" borderId="79" xfId="0" applyFont="1" applyBorder="1" applyAlignment="1">
      <alignment horizontal="right" vertical="center"/>
    </xf>
    <xf numFmtId="0" fontId="34" fillId="0" borderId="79" xfId="0" applyFont="1" applyBorder="1" applyAlignment="1">
      <alignment horizontal="right" vertical="center"/>
    </xf>
    <xf numFmtId="0" fontId="0" fillId="0" borderId="79" xfId="0" applyBorder="1" applyAlignment="1">
      <alignment horizontal="center" vertical="center"/>
    </xf>
    <xf numFmtId="0" fontId="29" fillId="0" borderId="79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9" fillId="0" borderId="0" xfId="0" applyFont="1" applyFill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123825</xdr:rowOff>
    </xdr:from>
    <xdr:to>
      <xdr:col>0</xdr:col>
      <xdr:colOff>1181100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38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="90" zoomScaleNormal="90" workbookViewId="0" topLeftCell="A1">
      <selection activeCell="A1" sqref="A1:B4"/>
    </sheetView>
  </sheetViews>
  <sheetFormatPr defaultColWidth="9.00390625" defaultRowHeight="12.75"/>
  <cols>
    <col min="1" max="1" width="4.00390625" style="0" customWidth="1"/>
    <col min="2" max="2" width="10.75390625" style="0" bestFit="1" customWidth="1"/>
    <col min="3" max="17" width="5.625" style="0" customWidth="1"/>
    <col min="18" max="18" width="6.625" style="0" customWidth="1"/>
    <col min="19" max="19" width="4.75390625" style="0" customWidth="1"/>
    <col min="20" max="20" width="4.375" style="1" bestFit="1" customWidth="1"/>
    <col min="21" max="22" width="3.875" style="1" customWidth="1"/>
    <col min="23" max="23" width="3.00390625" style="0" customWidth="1"/>
  </cols>
  <sheetData>
    <row r="1" spans="1:22" ht="12.75" customHeight="1">
      <c r="A1" s="189" t="s">
        <v>94</v>
      </c>
      <c r="B1" s="190"/>
      <c r="C1" s="30" t="s">
        <v>0</v>
      </c>
      <c r="D1" s="31" t="s">
        <v>1</v>
      </c>
      <c r="E1" s="30" t="s">
        <v>2</v>
      </c>
      <c r="F1" s="31" t="s">
        <v>3</v>
      </c>
      <c r="G1" s="30" t="s">
        <v>4</v>
      </c>
      <c r="H1" s="31" t="s">
        <v>5</v>
      </c>
      <c r="I1" s="30" t="s">
        <v>6</v>
      </c>
      <c r="J1" s="31" t="s">
        <v>7</v>
      </c>
      <c r="K1" s="30" t="s">
        <v>8</v>
      </c>
      <c r="L1" s="31" t="s">
        <v>9</v>
      </c>
      <c r="M1" s="30" t="s">
        <v>10</v>
      </c>
      <c r="N1" s="31" t="s">
        <v>11</v>
      </c>
      <c r="O1" s="30" t="s">
        <v>12</v>
      </c>
      <c r="P1" s="31" t="s">
        <v>13</v>
      </c>
      <c r="Q1" s="30" t="s">
        <v>14</v>
      </c>
      <c r="R1" s="193" t="s">
        <v>15</v>
      </c>
      <c r="S1" s="196" t="s">
        <v>16</v>
      </c>
      <c r="T1" s="199" t="s">
        <v>40</v>
      </c>
      <c r="U1" s="202" t="s">
        <v>41</v>
      </c>
      <c r="V1" s="205" t="s">
        <v>42</v>
      </c>
    </row>
    <row r="2" spans="1:22" ht="12.75">
      <c r="A2" s="191"/>
      <c r="B2" s="192"/>
      <c r="C2" s="5" t="s">
        <v>63</v>
      </c>
      <c r="D2" s="8" t="s">
        <v>64</v>
      </c>
      <c r="E2" s="6" t="s">
        <v>65</v>
      </c>
      <c r="F2" s="8" t="s">
        <v>66</v>
      </c>
      <c r="G2" s="6" t="s">
        <v>72</v>
      </c>
      <c r="H2" s="8" t="s">
        <v>73</v>
      </c>
      <c r="I2" s="6" t="s">
        <v>74</v>
      </c>
      <c r="J2" s="8" t="s">
        <v>75</v>
      </c>
      <c r="K2" s="6" t="s">
        <v>76</v>
      </c>
      <c r="L2" s="8" t="s">
        <v>77</v>
      </c>
      <c r="M2" s="6" t="s">
        <v>71</v>
      </c>
      <c r="N2" s="8" t="s">
        <v>70</v>
      </c>
      <c r="O2" s="6" t="s">
        <v>67</v>
      </c>
      <c r="P2" s="8" t="s">
        <v>68</v>
      </c>
      <c r="Q2" s="7" t="s">
        <v>69</v>
      </c>
      <c r="R2" s="194"/>
      <c r="S2" s="197"/>
      <c r="T2" s="200"/>
      <c r="U2" s="203"/>
      <c r="V2" s="206"/>
    </row>
    <row r="3" spans="1:22" ht="90" customHeight="1">
      <c r="A3" s="191"/>
      <c r="B3" s="192"/>
      <c r="C3" s="2" t="s">
        <v>48</v>
      </c>
      <c r="D3" s="9" t="s">
        <v>49</v>
      </c>
      <c r="E3" s="2" t="s">
        <v>50</v>
      </c>
      <c r="F3" s="9" t="s">
        <v>58</v>
      </c>
      <c r="G3" s="2" t="s">
        <v>51</v>
      </c>
      <c r="H3" s="9" t="s">
        <v>52</v>
      </c>
      <c r="I3" s="2" t="s">
        <v>53</v>
      </c>
      <c r="J3" s="9" t="s">
        <v>54</v>
      </c>
      <c r="K3" s="3" t="s">
        <v>55</v>
      </c>
      <c r="L3" s="15" t="s">
        <v>56</v>
      </c>
      <c r="M3" s="3" t="s">
        <v>57</v>
      </c>
      <c r="N3" s="15" t="s">
        <v>47</v>
      </c>
      <c r="O3" s="3" t="s">
        <v>45</v>
      </c>
      <c r="P3" s="15" t="s">
        <v>44</v>
      </c>
      <c r="Q3" s="3" t="s">
        <v>43</v>
      </c>
      <c r="R3" s="194"/>
      <c r="S3" s="197"/>
      <c r="T3" s="200"/>
      <c r="U3" s="203"/>
      <c r="V3" s="206"/>
    </row>
    <row r="4" spans="1:22" ht="13.5" thickBot="1">
      <c r="A4" s="191"/>
      <c r="B4" s="192"/>
      <c r="C4" s="11" t="s">
        <v>60</v>
      </c>
      <c r="D4" s="12" t="s">
        <v>135</v>
      </c>
      <c r="E4" s="13" t="s">
        <v>62</v>
      </c>
      <c r="F4" s="12" t="s">
        <v>59</v>
      </c>
      <c r="G4" s="13" t="s">
        <v>38</v>
      </c>
      <c r="H4" s="12" t="s">
        <v>60</v>
      </c>
      <c r="I4" s="13" t="s">
        <v>30</v>
      </c>
      <c r="J4" s="12" t="s">
        <v>60</v>
      </c>
      <c r="K4" s="13" t="s">
        <v>30</v>
      </c>
      <c r="L4" s="12" t="s">
        <v>31</v>
      </c>
      <c r="M4" s="13" t="s">
        <v>59</v>
      </c>
      <c r="N4" s="12" t="s">
        <v>39</v>
      </c>
      <c r="O4" s="13" t="s">
        <v>46</v>
      </c>
      <c r="P4" s="12" t="s">
        <v>90</v>
      </c>
      <c r="Q4" s="14" t="s">
        <v>31</v>
      </c>
      <c r="R4" s="195"/>
      <c r="S4" s="198"/>
      <c r="T4" s="201"/>
      <c r="U4" s="204"/>
      <c r="V4" s="207"/>
    </row>
    <row r="5" spans="1:22" ht="12.75">
      <c r="A5" s="127" t="s">
        <v>0</v>
      </c>
      <c r="B5" s="24" t="s">
        <v>24</v>
      </c>
      <c r="C5" s="156">
        <v>90</v>
      </c>
      <c r="D5" s="154">
        <v>37</v>
      </c>
      <c r="E5" s="16">
        <v>90</v>
      </c>
      <c r="F5" s="16"/>
      <c r="G5" s="16">
        <v>90</v>
      </c>
      <c r="H5" s="16">
        <v>90</v>
      </c>
      <c r="I5" s="16">
        <v>90</v>
      </c>
      <c r="J5" s="157">
        <v>80</v>
      </c>
      <c r="K5" s="159">
        <v>90</v>
      </c>
      <c r="L5" s="158">
        <v>90</v>
      </c>
      <c r="M5" s="16">
        <v>87</v>
      </c>
      <c r="N5" s="148">
        <v>90</v>
      </c>
      <c r="O5" s="16">
        <v>90</v>
      </c>
      <c r="P5" s="16">
        <v>90</v>
      </c>
      <c r="Q5" s="56">
        <v>90</v>
      </c>
      <c r="R5" s="45">
        <f aca="true" t="shared" si="0" ref="R5:R26">SUM(C5:Q5)</f>
        <v>1194</v>
      </c>
      <c r="S5" s="48"/>
      <c r="T5" s="23">
        <v>13</v>
      </c>
      <c r="U5" s="40">
        <v>1</v>
      </c>
      <c r="V5" s="32"/>
    </row>
    <row r="6" spans="1:22" ht="12.75">
      <c r="A6" s="128" t="s">
        <v>1</v>
      </c>
      <c r="B6" s="26" t="s">
        <v>81</v>
      </c>
      <c r="C6" s="155">
        <v>68</v>
      </c>
      <c r="D6" s="19">
        <v>24</v>
      </c>
      <c r="E6" s="22">
        <v>63</v>
      </c>
      <c r="F6" s="18">
        <v>90</v>
      </c>
      <c r="G6" s="18">
        <v>90</v>
      </c>
      <c r="H6" s="22">
        <v>90</v>
      </c>
      <c r="I6" s="18">
        <v>90</v>
      </c>
      <c r="J6" s="18">
        <v>90</v>
      </c>
      <c r="K6" s="133">
        <v>90</v>
      </c>
      <c r="L6" s="18"/>
      <c r="M6" s="135">
        <v>76</v>
      </c>
      <c r="N6" s="134">
        <v>90</v>
      </c>
      <c r="O6" s="131">
        <v>90</v>
      </c>
      <c r="P6" s="18">
        <v>90</v>
      </c>
      <c r="Q6" s="20">
        <v>90</v>
      </c>
      <c r="R6" s="46">
        <f t="shared" si="0"/>
        <v>1131</v>
      </c>
      <c r="S6" s="49">
        <v>2</v>
      </c>
      <c r="T6" s="25">
        <v>12</v>
      </c>
      <c r="U6" s="41">
        <v>2</v>
      </c>
      <c r="V6" s="33"/>
    </row>
    <row r="7" spans="1:22" ht="12.75">
      <c r="A7" s="128" t="s">
        <v>2</v>
      </c>
      <c r="B7" s="26" t="s">
        <v>26</v>
      </c>
      <c r="C7" s="17">
        <v>17</v>
      </c>
      <c r="D7" s="18" t="s">
        <v>17</v>
      </c>
      <c r="E7" s="19">
        <v>45</v>
      </c>
      <c r="F7" s="18">
        <v>66</v>
      </c>
      <c r="G7" s="136">
        <v>18</v>
      </c>
      <c r="H7" s="18">
        <v>90</v>
      </c>
      <c r="I7" s="18">
        <v>90</v>
      </c>
      <c r="J7" s="22">
        <v>90</v>
      </c>
      <c r="K7" s="18">
        <v>90</v>
      </c>
      <c r="L7" s="22">
        <v>90</v>
      </c>
      <c r="M7" s="18">
        <v>90</v>
      </c>
      <c r="N7" s="149">
        <v>90</v>
      </c>
      <c r="O7" s="22">
        <v>85</v>
      </c>
      <c r="P7" s="18">
        <v>90</v>
      </c>
      <c r="Q7" s="20">
        <v>62</v>
      </c>
      <c r="R7" s="46">
        <f t="shared" si="0"/>
        <v>1013</v>
      </c>
      <c r="S7" s="49">
        <v>4</v>
      </c>
      <c r="T7" s="25">
        <v>11</v>
      </c>
      <c r="U7" s="41">
        <v>3</v>
      </c>
      <c r="V7" s="33">
        <v>1</v>
      </c>
    </row>
    <row r="8" spans="1:22" ht="12.75">
      <c r="A8" s="128" t="s">
        <v>3</v>
      </c>
      <c r="B8" s="26" t="s">
        <v>78</v>
      </c>
      <c r="C8" s="53">
        <v>90</v>
      </c>
      <c r="D8" s="22">
        <v>66</v>
      </c>
      <c r="E8" s="18">
        <v>90</v>
      </c>
      <c r="F8" s="135">
        <v>45</v>
      </c>
      <c r="G8" s="134">
        <v>90</v>
      </c>
      <c r="H8" s="131">
        <v>90</v>
      </c>
      <c r="I8" s="18">
        <v>90</v>
      </c>
      <c r="J8" s="19">
        <v>32</v>
      </c>
      <c r="K8" s="19">
        <v>28</v>
      </c>
      <c r="L8" s="18">
        <v>90</v>
      </c>
      <c r="M8" s="22">
        <v>83</v>
      </c>
      <c r="N8" s="132">
        <v>90</v>
      </c>
      <c r="O8" s="18">
        <v>90</v>
      </c>
      <c r="P8" s="18" t="s">
        <v>17</v>
      </c>
      <c r="Q8" s="126">
        <v>28</v>
      </c>
      <c r="R8" s="46">
        <f t="shared" si="0"/>
        <v>1002</v>
      </c>
      <c r="S8" s="49">
        <v>3</v>
      </c>
      <c r="T8" s="25">
        <v>10</v>
      </c>
      <c r="U8" s="41">
        <v>4</v>
      </c>
      <c r="V8" s="33">
        <v>1</v>
      </c>
    </row>
    <row r="9" spans="1:22" ht="12.75">
      <c r="A9" s="128" t="s">
        <v>4</v>
      </c>
      <c r="B9" s="26" t="s">
        <v>80</v>
      </c>
      <c r="C9" s="21">
        <v>73</v>
      </c>
      <c r="D9" s="18">
        <v>90</v>
      </c>
      <c r="E9" s="18">
        <v>90</v>
      </c>
      <c r="F9" s="18">
        <v>90</v>
      </c>
      <c r="G9" s="137">
        <v>90</v>
      </c>
      <c r="H9" s="132" t="s">
        <v>17</v>
      </c>
      <c r="I9" s="18"/>
      <c r="J9" s="18">
        <v>90</v>
      </c>
      <c r="K9" s="18">
        <v>90</v>
      </c>
      <c r="L9" s="18">
        <v>45</v>
      </c>
      <c r="M9" s="146">
        <v>90</v>
      </c>
      <c r="N9" s="134">
        <v>86</v>
      </c>
      <c r="O9" s="147">
        <v>5</v>
      </c>
      <c r="P9" s="22">
        <v>89</v>
      </c>
      <c r="Q9" s="161">
        <v>74</v>
      </c>
      <c r="R9" s="46">
        <f t="shared" si="0"/>
        <v>1002</v>
      </c>
      <c r="S9" s="49">
        <v>3</v>
      </c>
      <c r="T9" s="25">
        <v>12</v>
      </c>
      <c r="U9" s="41">
        <v>1</v>
      </c>
      <c r="V9" s="33">
        <v>1</v>
      </c>
    </row>
    <row r="10" spans="1:22" ht="12.75">
      <c r="A10" s="128" t="s">
        <v>5</v>
      </c>
      <c r="B10" s="26" t="s">
        <v>86</v>
      </c>
      <c r="C10" s="21">
        <v>90</v>
      </c>
      <c r="D10" s="18">
        <v>90</v>
      </c>
      <c r="E10" s="18">
        <v>90</v>
      </c>
      <c r="F10" s="130" t="s">
        <v>17</v>
      </c>
      <c r="G10" s="134">
        <v>90</v>
      </c>
      <c r="H10" s="139">
        <v>50</v>
      </c>
      <c r="I10" s="131">
        <v>73</v>
      </c>
      <c r="J10" s="19">
        <v>22</v>
      </c>
      <c r="K10" s="19">
        <v>25</v>
      </c>
      <c r="L10" s="145">
        <v>90</v>
      </c>
      <c r="M10" s="134">
        <v>90</v>
      </c>
      <c r="N10" s="138"/>
      <c r="O10" s="132">
        <v>77</v>
      </c>
      <c r="P10" s="130">
        <v>90</v>
      </c>
      <c r="Q10" s="165">
        <v>80</v>
      </c>
      <c r="R10" s="46">
        <f t="shared" si="0"/>
        <v>957</v>
      </c>
      <c r="S10" s="49"/>
      <c r="T10" s="36">
        <v>10</v>
      </c>
      <c r="U10" s="42">
        <v>3</v>
      </c>
      <c r="V10" s="34">
        <v>1</v>
      </c>
    </row>
    <row r="11" spans="1:22" ht="12.75">
      <c r="A11" s="128" t="s">
        <v>6</v>
      </c>
      <c r="B11" s="26" t="s">
        <v>28</v>
      </c>
      <c r="C11" s="21"/>
      <c r="D11" s="18"/>
      <c r="E11" s="18">
        <v>45</v>
      </c>
      <c r="F11" s="130" t="s">
        <v>17</v>
      </c>
      <c r="G11" s="134">
        <v>72</v>
      </c>
      <c r="H11" s="138">
        <v>90</v>
      </c>
      <c r="I11" s="18">
        <v>90</v>
      </c>
      <c r="J11" s="18">
        <v>90</v>
      </c>
      <c r="K11" s="130">
        <v>90</v>
      </c>
      <c r="L11" s="134">
        <v>90</v>
      </c>
      <c r="M11" s="138">
        <v>90</v>
      </c>
      <c r="N11" s="130">
        <v>90</v>
      </c>
      <c r="O11" s="134">
        <v>90</v>
      </c>
      <c r="P11" s="131"/>
      <c r="Q11" s="163" t="s">
        <v>17</v>
      </c>
      <c r="R11" s="46">
        <f t="shared" si="0"/>
        <v>837</v>
      </c>
      <c r="S11" s="49"/>
      <c r="T11" s="36">
        <v>10</v>
      </c>
      <c r="U11" s="42"/>
      <c r="V11" s="33">
        <v>2</v>
      </c>
    </row>
    <row r="12" spans="1:22" ht="12.75">
      <c r="A12" s="128" t="s">
        <v>7</v>
      </c>
      <c r="B12" s="26" t="s">
        <v>20</v>
      </c>
      <c r="C12" s="21">
        <v>90</v>
      </c>
      <c r="D12" s="132">
        <v>90</v>
      </c>
      <c r="E12" s="18">
        <v>90</v>
      </c>
      <c r="F12" s="132" t="s">
        <v>17</v>
      </c>
      <c r="G12" s="137">
        <v>90</v>
      </c>
      <c r="H12" s="18">
        <v>90</v>
      </c>
      <c r="I12" s="18">
        <v>90</v>
      </c>
      <c r="J12" s="132">
        <v>90</v>
      </c>
      <c r="K12" s="18">
        <v>90</v>
      </c>
      <c r="L12" s="137" t="s">
        <v>17</v>
      </c>
      <c r="M12" s="132" t="s">
        <v>17</v>
      </c>
      <c r="N12" s="18">
        <v>90</v>
      </c>
      <c r="O12" s="133" t="s">
        <v>17</v>
      </c>
      <c r="P12" s="18" t="s">
        <v>17</v>
      </c>
      <c r="Q12" s="20" t="s">
        <v>17</v>
      </c>
      <c r="R12" s="46">
        <f t="shared" si="0"/>
        <v>810</v>
      </c>
      <c r="S12" s="49"/>
      <c r="T12" s="25">
        <v>9</v>
      </c>
      <c r="U12" s="41"/>
      <c r="V12" s="33">
        <v>6</v>
      </c>
    </row>
    <row r="13" spans="1:22" ht="12.75">
      <c r="A13" s="128" t="s">
        <v>8</v>
      </c>
      <c r="B13" s="26" t="s">
        <v>83</v>
      </c>
      <c r="C13" s="140">
        <v>90</v>
      </c>
      <c r="D13" s="141">
        <v>49</v>
      </c>
      <c r="E13" s="142"/>
      <c r="F13" s="134">
        <v>90</v>
      </c>
      <c r="G13" s="134">
        <v>90</v>
      </c>
      <c r="H13" s="131">
        <v>90</v>
      </c>
      <c r="I13" s="135">
        <v>17</v>
      </c>
      <c r="J13" s="134">
        <v>90</v>
      </c>
      <c r="K13" s="142"/>
      <c r="L13" s="134">
        <v>75</v>
      </c>
      <c r="M13" s="134">
        <v>90</v>
      </c>
      <c r="N13" s="131">
        <v>90</v>
      </c>
      <c r="O13" s="18"/>
      <c r="P13" s="18" t="s">
        <v>17</v>
      </c>
      <c r="Q13" s="20"/>
      <c r="R13" s="46">
        <f t="shared" si="0"/>
        <v>771</v>
      </c>
      <c r="S13" s="49"/>
      <c r="T13" s="25">
        <v>9</v>
      </c>
      <c r="U13" s="41">
        <v>1</v>
      </c>
      <c r="V13" s="33">
        <v>1</v>
      </c>
    </row>
    <row r="14" spans="1:22" ht="12.75">
      <c r="A14" s="128" t="s">
        <v>9</v>
      </c>
      <c r="B14" s="26" t="s">
        <v>29</v>
      </c>
      <c r="C14" s="17">
        <v>22</v>
      </c>
      <c r="D14" s="137">
        <v>53</v>
      </c>
      <c r="E14" s="19">
        <v>22</v>
      </c>
      <c r="F14" s="133"/>
      <c r="G14" s="143">
        <v>51</v>
      </c>
      <c r="H14" s="18">
        <v>90</v>
      </c>
      <c r="I14" s="19">
        <v>9</v>
      </c>
      <c r="J14" s="133" t="s">
        <v>17</v>
      </c>
      <c r="K14" s="18" t="s">
        <v>17</v>
      </c>
      <c r="L14" s="133">
        <v>90</v>
      </c>
      <c r="M14" s="143">
        <v>7</v>
      </c>
      <c r="N14" s="18">
        <v>90</v>
      </c>
      <c r="O14" s="132">
        <v>89</v>
      </c>
      <c r="P14" s="18">
        <v>89</v>
      </c>
      <c r="Q14" s="20">
        <v>90</v>
      </c>
      <c r="R14" s="46">
        <f t="shared" si="0"/>
        <v>702</v>
      </c>
      <c r="S14" s="49"/>
      <c r="T14" s="25">
        <v>7</v>
      </c>
      <c r="U14" s="41">
        <v>5</v>
      </c>
      <c r="V14" s="33">
        <v>2</v>
      </c>
    </row>
    <row r="15" spans="1:22" ht="12.75">
      <c r="A15" s="128" t="s">
        <v>10</v>
      </c>
      <c r="B15" s="26" t="s">
        <v>25</v>
      </c>
      <c r="C15" s="140">
        <v>45</v>
      </c>
      <c r="D15" s="141">
        <v>60</v>
      </c>
      <c r="E15" s="131"/>
      <c r="F15" s="18">
        <v>90</v>
      </c>
      <c r="G15" s="18">
        <v>90</v>
      </c>
      <c r="H15" s="18">
        <v>45</v>
      </c>
      <c r="I15" s="18" t="s">
        <v>17</v>
      </c>
      <c r="J15" s="132" t="s">
        <v>17</v>
      </c>
      <c r="K15" s="18">
        <v>90</v>
      </c>
      <c r="L15" s="18" t="s">
        <v>17</v>
      </c>
      <c r="M15" s="19">
        <v>3</v>
      </c>
      <c r="N15" s="130" t="s">
        <v>17</v>
      </c>
      <c r="O15" s="151">
        <v>90</v>
      </c>
      <c r="P15" s="150">
        <v>90</v>
      </c>
      <c r="Q15" s="161">
        <v>90</v>
      </c>
      <c r="R15" s="46">
        <f t="shared" si="0"/>
        <v>693</v>
      </c>
      <c r="S15" s="49">
        <v>2</v>
      </c>
      <c r="T15" s="25">
        <v>9</v>
      </c>
      <c r="U15" s="41">
        <v>1</v>
      </c>
      <c r="V15" s="33">
        <v>4</v>
      </c>
    </row>
    <row r="16" spans="1:22" ht="12.75">
      <c r="A16" s="128" t="s">
        <v>11</v>
      </c>
      <c r="B16" s="26" t="s">
        <v>37</v>
      </c>
      <c r="C16" s="17">
        <v>45</v>
      </c>
      <c r="D16" s="133">
        <v>90</v>
      </c>
      <c r="E16" s="18">
        <v>90</v>
      </c>
      <c r="F16" s="18">
        <v>45</v>
      </c>
      <c r="G16" s="18"/>
      <c r="H16" s="19">
        <v>45</v>
      </c>
      <c r="I16" s="135">
        <v>28</v>
      </c>
      <c r="J16" s="134">
        <v>90</v>
      </c>
      <c r="K16" s="144">
        <v>45</v>
      </c>
      <c r="L16" s="18"/>
      <c r="M16" s="18" t="s">
        <v>17</v>
      </c>
      <c r="N16" s="19">
        <v>39</v>
      </c>
      <c r="O16" s="133" t="s">
        <v>17</v>
      </c>
      <c r="P16" s="130">
        <v>82</v>
      </c>
      <c r="Q16" s="164">
        <v>85</v>
      </c>
      <c r="R16" s="46">
        <f t="shared" si="0"/>
        <v>684</v>
      </c>
      <c r="S16" s="49"/>
      <c r="T16" s="25">
        <v>6</v>
      </c>
      <c r="U16" s="41">
        <v>5</v>
      </c>
      <c r="V16" s="33">
        <v>2</v>
      </c>
    </row>
    <row r="17" spans="1:22" ht="12.75">
      <c r="A17" s="128" t="s">
        <v>12</v>
      </c>
      <c r="B17" s="26" t="s">
        <v>82</v>
      </c>
      <c r="C17" s="21">
        <v>90</v>
      </c>
      <c r="D17" s="18">
        <v>90</v>
      </c>
      <c r="E17" s="18">
        <v>90</v>
      </c>
      <c r="F17" s="136">
        <v>3</v>
      </c>
      <c r="G17" s="18" t="s">
        <v>17</v>
      </c>
      <c r="H17" s="132">
        <v>40</v>
      </c>
      <c r="I17" s="18">
        <v>90</v>
      </c>
      <c r="J17" s="137" t="s">
        <v>17</v>
      </c>
      <c r="K17" s="18">
        <v>90</v>
      </c>
      <c r="L17" s="132"/>
      <c r="M17" s="18" t="s">
        <v>17</v>
      </c>
      <c r="N17" s="19">
        <v>3</v>
      </c>
      <c r="O17" s="19">
        <v>1</v>
      </c>
      <c r="P17" s="18">
        <v>90</v>
      </c>
      <c r="Q17" s="163">
        <v>90</v>
      </c>
      <c r="R17" s="46">
        <f t="shared" si="0"/>
        <v>677</v>
      </c>
      <c r="S17" s="49"/>
      <c r="T17" s="25">
        <v>8</v>
      </c>
      <c r="U17" s="41">
        <v>3</v>
      </c>
      <c r="V17" s="33">
        <v>3</v>
      </c>
    </row>
    <row r="18" spans="1:22" ht="12.75">
      <c r="A18" s="128" t="s">
        <v>13</v>
      </c>
      <c r="B18" s="26" t="s">
        <v>22</v>
      </c>
      <c r="C18" s="21" t="s">
        <v>17</v>
      </c>
      <c r="D18" s="18" t="s">
        <v>17</v>
      </c>
      <c r="E18" s="135">
        <v>27</v>
      </c>
      <c r="F18" s="134">
        <v>90</v>
      </c>
      <c r="G18" s="142" t="s">
        <v>17</v>
      </c>
      <c r="H18" s="134">
        <v>70</v>
      </c>
      <c r="I18" s="142">
        <v>81</v>
      </c>
      <c r="J18" s="134">
        <v>90</v>
      </c>
      <c r="K18" s="142"/>
      <c r="L18" s="139">
        <v>15</v>
      </c>
      <c r="M18" s="131" t="s">
        <v>17</v>
      </c>
      <c r="N18" s="18" t="s">
        <v>17</v>
      </c>
      <c r="O18" s="18">
        <v>90</v>
      </c>
      <c r="P18" s="18">
        <v>90</v>
      </c>
      <c r="Q18" s="20">
        <v>90</v>
      </c>
      <c r="R18" s="46">
        <f t="shared" si="0"/>
        <v>643</v>
      </c>
      <c r="S18" s="49"/>
      <c r="T18" s="25">
        <v>7</v>
      </c>
      <c r="U18" s="41">
        <v>2</v>
      </c>
      <c r="V18" s="33">
        <v>5</v>
      </c>
    </row>
    <row r="19" spans="1:22" ht="12.75">
      <c r="A19" s="128" t="s">
        <v>14</v>
      </c>
      <c r="B19" s="26" t="s">
        <v>27</v>
      </c>
      <c r="C19" s="21" t="s">
        <v>17</v>
      </c>
      <c r="D19" s="132" t="s">
        <v>17</v>
      </c>
      <c r="E19" s="18" t="s">
        <v>17</v>
      </c>
      <c r="F19" s="133">
        <v>90</v>
      </c>
      <c r="G19" s="18" t="s">
        <v>17</v>
      </c>
      <c r="H19" s="133" t="s">
        <v>17</v>
      </c>
      <c r="I19" s="18" t="s">
        <v>17</v>
      </c>
      <c r="J19" s="133" t="s">
        <v>17</v>
      </c>
      <c r="K19" s="18" t="s">
        <v>17</v>
      </c>
      <c r="L19" s="133">
        <v>90</v>
      </c>
      <c r="M19" s="18">
        <v>90</v>
      </c>
      <c r="N19" s="18" t="s">
        <v>17</v>
      </c>
      <c r="O19" s="18">
        <v>90</v>
      </c>
      <c r="P19" s="18">
        <v>90</v>
      </c>
      <c r="Q19" s="20">
        <v>90</v>
      </c>
      <c r="R19" s="46">
        <f t="shared" si="0"/>
        <v>540</v>
      </c>
      <c r="S19" s="49"/>
      <c r="T19" s="25">
        <v>6</v>
      </c>
      <c r="U19" s="41"/>
      <c r="V19" s="33">
        <v>9</v>
      </c>
    </row>
    <row r="20" spans="1:22" ht="12.75">
      <c r="A20" s="128" t="s">
        <v>18</v>
      </c>
      <c r="B20" s="26" t="s">
        <v>79</v>
      </c>
      <c r="C20" s="140">
        <v>90</v>
      </c>
      <c r="D20" s="134">
        <v>90</v>
      </c>
      <c r="E20" s="152">
        <v>90</v>
      </c>
      <c r="F20" s="18">
        <v>90</v>
      </c>
      <c r="G20" s="18">
        <v>19</v>
      </c>
      <c r="H20" s="18"/>
      <c r="I20" s="18"/>
      <c r="J20" s="18">
        <v>58</v>
      </c>
      <c r="K20" s="18">
        <v>45</v>
      </c>
      <c r="L20" s="18">
        <v>52</v>
      </c>
      <c r="M20" s="18"/>
      <c r="N20" s="18"/>
      <c r="O20" s="18"/>
      <c r="P20" s="18"/>
      <c r="Q20" s="20"/>
      <c r="R20" s="46">
        <f t="shared" si="0"/>
        <v>534</v>
      </c>
      <c r="S20" s="49">
        <v>1</v>
      </c>
      <c r="T20" s="25">
        <v>8</v>
      </c>
      <c r="U20" s="41"/>
      <c r="V20" s="33"/>
    </row>
    <row r="21" spans="1:22" ht="12.75">
      <c r="A21" s="128" t="s">
        <v>19</v>
      </c>
      <c r="B21" s="26" t="s">
        <v>85</v>
      </c>
      <c r="C21" s="21">
        <v>90</v>
      </c>
      <c r="D21" s="153">
        <v>75</v>
      </c>
      <c r="E21" s="134">
        <v>68</v>
      </c>
      <c r="F21" s="131">
        <v>90</v>
      </c>
      <c r="G21" s="132">
        <v>39</v>
      </c>
      <c r="H21" s="18"/>
      <c r="I21" s="18"/>
      <c r="J21" s="18"/>
      <c r="K21" s="18">
        <v>62</v>
      </c>
      <c r="L21" s="136">
        <v>45</v>
      </c>
      <c r="M21" s="132">
        <v>14</v>
      </c>
      <c r="N21" s="18"/>
      <c r="O21" s="18"/>
      <c r="P21" s="18"/>
      <c r="Q21" s="20"/>
      <c r="R21" s="46">
        <f t="shared" si="0"/>
        <v>483</v>
      </c>
      <c r="S21" s="49">
        <v>1</v>
      </c>
      <c r="T21" s="25">
        <v>7</v>
      </c>
      <c r="U21" s="41">
        <v>1</v>
      </c>
      <c r="V21" s="33"/>
    </row>
    <row r="22" spans="1:22" ht="12.75">
      <c r="A22" s="128" t="s">
        <v>33</v>
      </c>
      <c r="B22" s="26" t="s">
        <v>23</v>
      </c>
      <c r="C22" s="21" t="s">
        <v>17</v>
      </c>
      <c r="D22" s="19">
        <v>15</v>
      </c>
      <c r="E22" s="133" t="s">
        <v>17</v>
      </c>
      <c r="F22" s="130"/>
      <c r="G22" s="139">
        <v>71</v>
      </c>
      <c r="H22" s="131" t="s">
        <v>17</v>
      </c>
      <c r="I22" s="18">
        <v>62</v>
      </c>
      <c r="J22" s="19">
        <v>10</v>
      </c>
      <c r="K22" s="130" t="s">
        <v>17</v>
      </c>
      <c r="L22" s="134">
        <v>90</v>
      </c>
      <c r="M22" s="134">
        <v>90</v>
      </c>
      <c r="N22" s="131"/>
      <c r="O22" s="18"/>
      <c r="P22" s="18"/>
      <c r="Q22" s="126">
        <v>5</v>
      </c>
      <c r="R22" s="46">
        <f t="shared" si="0"/>
        <v>343</v>
      </c>
      <c r="S22" s="49"/>
      <c r="T22" s="25">
        <v>3</v>
      </c>
      <c r="U22" s="41">
        <v>4</v>
      </c>
      <c r="V22" s="33">
        <v>4</v>
      </c>
    </row>
    <row r="23" spans="1:22" ht="12.75">
      <c r="A23" s="128" t="s">
        <v>34</v>
      </c>
      <c r="B23" s="27" t="s">
        <v>32</v>
      </c>
      <c r="C23" s="21" t="s">
        <v>17</v>
      </c>
      <c r="D23" s="18" t="s">
        <v>17</v>
      </c>
      <c r="E23" s="18" t="s">
        <v>17</v>
      </c>
      <c r="F23" s="18">
        <v>87</v>
      </c>
      <c r="G23" s="133" t="s">
        <v>17</v>
      </c>
      <c r="H23" s="18"/>
      <c r="I23" s="18" t="s">
        <v>17</v>
      </c>
      <c r="J23" s="18">
        <v>68</v>
      </c>
      <c r="K23" s="18">
        <v>65</v>
      </c>
      <c r="L23" s="133" t="s">
        <v>17</v>
      </c>
      <c r="M23" s="133" t="s">
        <v>17</v>
      </c>
      <c r="N23" s="18">
        <v>87</v>
      </c>
      <c r="O23" s="19">
        <v>13</v>
      </c>
      <c r="P23" s="19">
        <v>8</v>
      </c>
      <c r="Q23" s="20" t="s">
        <v>17</v>
      </c>
      <c r="R23" s="46">
        <f t="shared" si="0"/>
        <v>328</v>
      </c>
      <c r="S23" s="49"/>
      <c r="T23" s="25">
        <v>4</v>
      </c>
      <c r="U23" s="41">
        <v>2</v>
      </c>
      <c r="V23" s="33">
        <v>8</v>
      </c>
    </row>
    <row r="24" spans="1:22" ht="12.75">
      <c r="A24" s="128" t="s">
        <v>35</v>
      </c>
      <c r="B24" s="26" t="s">
        <v>21</v>
      </c>
      <c r="C24" s="21"/>
      <c r="D24" s="18"/>
      <c r="E24" s="18"/>
      <c r="F24" s="18" t="s">
        <v>17</v>
      </c>
      <c r="G24" s="18"/>
      <c r="H24" s="18" t="s">
        <v>17</v>
      </c>
      <c r="I24" s="18" t="s">
        <v>17</v>
      </c>
      <c r="J24" s="18"/>
      <c r="K24" s="18" t="s">
        <v>17</v>
      </c>
      <c r="L24" s="19">
        <v>38</v>
      </c>
      <c r="M24" s="18">
        <v>90</v>
      </c>
      <c r="N24" s="18">
        <v>51</v>
      </c>
      <c r="O24" s="18">
        <v>90</v>
      </c>
      <c r="P24" s="19">
        <v>1</v>
      </c>
      <c r="Q24" s="20" t="s">
        <v>17</v>
      </c>
      <c r="R24" s="46">
        <f t="shared" si="0"/>
        <v>270</v>
      </c>
      <c r="S24" s="49"/>
      <c r="T24" s="25">
        <v>3</v>
      </c>
      <c r="U24" s="41">
        <v>2</v>
      </c>
      <c r="V24" s="33">
        <v>5</v>
      </c>
    </row>
    <row r="25" spans="1:22" ht="12.75">
      <c r="A25" s="128" t="s">
        <v>36</v>
      </c>
      <c r="B25" s="26" t="s">
        <v>88</v>
      </c>
      <c r="C25" s="21"/>
      <c r="D25" s="18"/>
      <c r="E25" s="18" t="s">
        <v>17</v>
      </c>
      <c r="F25" s="19">
        <v>24</v>
      </c>
      <c r="G25" s="18"/>
      <c r="H25" s="19">
        <v>20</v>
      </c>
      <c r="I25" s="18">
        <v>90</v>
      </c>
      <c r="J25" s="18"/>
      <c r="K25" s="18"/>
      <c r="L25" s="18"/>
      <c r="M25" s="18"/>
      <c r="N25" s="18"/>
      <c r="O25" s="18"/>
      <c r="P25" s="18"/>
      <c r="Q25" s="161"/>
      <c r="R25" s="46">
        <f t="shared" si="0"/>
        <v>134</v>
      </c>
      <c r="S25" s="49"/>
      <c r="T25" s="25">
        <v>1</v>
      </c>
      <c r="U25" s="41">
        <v>2</v>
      </c>
      <c r="V25" s="33">
        <v>1</v>
      </c>
    </row>
    <row r="26" spans="1:22" ht="13.5" thickBot="1">
      <c r="A26" s="129" t="s">
        <v>87</v>
      </c>
      <c r="B26" s="54" t="s">
        <v>84</v>
      </c>
      <c r="C26" s="57"/>
      <c r="D26" s="29"/>
      <c r="E26" s="29"/>
      <c r="F26" s="29"/>
      <c r="G26" s="29"/>
      <c r="H26" s="29"/>
      <c r="I26" s="29"/>
      <c r="J26" s="29"/>
      <c r="K26" s="29" t="s">
        <v>17</v>
      </c>
      <c r="L26" s="58" t="s">
        <v>17</v>
      </c>
      <c r="M26" s="29"/>
      <c r="N26" s="55">
        <v>4</v>
      </c>
      <c r="O26" s="29" t="s">
        <v>17</v>
      </c>
      <c r="P26" s="160">
        <v>1</v>
      </c>
      <c r="Q26" s="162">
        <v>6</v>
      </c>
      <c r="R26" s="47">
        <f t="shared" si="0"/>
        <v>11</v>
      </c>
      <c r="S26" s="50"/>
      <c r="T26" s="28"/>
      <c r="U26" s="43">
        <v>3</v>
      </c>
      <c r="V26" s="35">
        <v>3</v>
      </c>
    </row>
    <row r="27" spans="1:22" ht="14.25" customHeight="1" thickBot="1">
      <c r="A27" s="187" t="s">
        <v>89</v>
      </c>
      <c r="B27" s="188"/>
      <c r="C27" s="4">
        <f aca="true" t="shared" si="1" ref="C27:N27">SUM(C5:C26)</f>
        <v>990</v>
      </c>
      <c r="D27" s="10">
        <f t="shared" si="1"/>
        <v>919</v>
      </c>
      <c r="E27" s="4">
        <f t="shared" si="1"/>
        <v>990</v>
      </c>
      <c r="F27" s="10">
        <f t="shared" si="1"/>
        <v>990</v>
      </c>
      <c r="G27" s="4">
        <f t="shared" si="1"/>
        <v>990</v>
      </c>
      <c r="H27" s="10">
        <f t="shared" si="1"/>
        <v>990</v>
      </c>
      <c r="I27" s="4">
        <f t="shared" si="1"/>
        <v>990</v>
      </c>
      <c r="J27" s="10">
        <f t="shared" si="1"/>
        <v>990</v>
      </c>
      <c r="K27" s="4">
        <f t="shared" si="1"/>
        <v>990</v>
      </c>
      <c r="L27" s="10">
        <f t="shared" si="1"/>
        <v>990</v>
      </c>
      <c r="M27" s="4">
        <f t="shared" si="1"/>
        <v>990</v>
      </c>
      <c r="N27" s="10">
        <f t="shared" si="1"/>
        <v>990</v>
      </c>
      <c r="O27" s="4">
        <f>SUM(O5:O26)</f>
        <v>990</v>
      </c>
      <c r="P27" s="10">
        <f>SUM(P5:P26)</f>
        <v>990</v>
      </c>
      <c r="Q27" s="4">
        <f>SUM(Q5:Q26)</f>
        <v>970</v>
      </c>
      <c r="R27" s="37"/>
      <c r="S27" s="51">
        <f>SUM(S5:S26)</f>
        <v>16</v>
      </c>
      <c r="T27" s="39">
        <f>SUM(T5:T26)</f>
        <v>165</v>
      </c>
      <c r="U27" s="44">
        <f>SUM(U5:U26)</f>
        <v>45</v>
      </c>
      <c r="V27" s="38">
        <f>SUM(V5:V26)</f>
        <v>59</v>
      </c>
    </row>
    <row r="29" spans="3:10" ht="12.75">
      <c r="C29" s="208" t="s">
        <v>92</v>
      </c>
      <c r="D29" s="209"/>
      <c r="E29" s="52"/>
      <c r="F29" s="210" t="s">
        <v>93</v>
      </c>
      <c r="G29" s="211"/>
      <c r="H29" s="52"/>
      <c r="I29" s="212" t="s">
        <v>91</v>
      </c>
      <c r="J29" s="213"/>
    </row>
  </sheetData>
  <mergeCells count="10">
    <mergeCell ref="T1:T4"/>
    <mergeCell ref="U1:U4"/>
    <mergeCell ref="V1:V4"/>
    <mergeCell ref="C29:D29"/>
    <mergeCell ref="F29:G29"/>
    <mergeCell ref="I29:J29"/>
    <mergeCell ref="A27:B27"/>
    <mergeCell ref="A1:B4"/>
    <mergeCell ref="R1:R4"/>
    <mergeCell ref="S1:S4"/>
  </mergeCells>
  <printOptions horizontalCentered="1" verticalCentered="1"/>
  <pageMargins left="0.1968503937007874" right="0.1968503937007874" top="0.5905511811023623" bottom="0.1968503937007874" header="0" footer="0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65" zoomScaleNormal="65" workbookViewId="0" topLeftCell="A1">
      <selection activeCell="A1" sqref="A1:B4"/>
    </sheetView>
  </sheetViews>
  <sheetFormatPr defaultColWidth="9.00390625" defaultRowHeight="12.75"/>
  <cols>
    <col min="1" max="1" width="4.625" style="0" customWidth="1"/>
    <col min="2" max="2" width="20.00390625" style="59" bestFit="1" customWidth="1"/>
    <col min="6" max="6" width="9.125" style="108" customWidth="1"/>
    <col min="7" max="7" width="9.125" style="249" customWidth="1"/>
    <col min="8" max="8" width="9.125" style="111" customWidth="1"/>
  </cols>
  <sheetData>
    <row r="1" spans="1:8" ht="12.75" customHeight="1">
      <c r="A1" s="220" t="s">
        <v>165</v>
      </c>
      <c r="B1" s="221"/>
      <c r="C1" s="226" t="s">
        <v>95</v>
      </c>
      <c r="D1" s="229" t="s">
        <v>40</v>
      </c>
      <c r="E1" s="232" t="s">
        <v>96</v>
      </c>
      <c r="F1" s="214" t="s">
        <v>16</v>
      </c>
      <c r="G1" s="241" t="s">
        <v>92</v>
      </c>
      <c r="H1" s="217" t="s">
        <v>93</v>
      </c>
    </row>
    <row r="2" spans="1:8" ht="12.75" customHeight="1">
      <c r="A2" s="222"/>
      <c r="B2" s="223"/>
      <c r="C2" s="227"/>
      <c r="D2" s="230"/>
      <c r="E2" s="233"/>
      <c r="F2" s="215"/>
      <c r="G2" s="242"/>
      <c r="H2" s="218"/>
    </row>
    <row r="3" spans="1:8" ht="12.75" customHeight="1">
      <c r="A3" s="222"/>
      <c r="B3" s="223"/>
      <c r="C3" s="227"/>
      <c r="D3" s="230"/>
      <c r="E3" s="233"/>
      <c r="F3" s="215"/>
      <c r="G3" s="242"/>
      <c r="H3" s="218"/>
    </row>
    <row r="4" spans="1:8" ht="34.5" customHeight="1" thickBot="1">
      <c r="A4" s="224"/>
      <c r="B4" s="225"/>
      <c r="C4" s="228"/>
      <c r="D4" s="231"/>
      <c r="E4" s="234"/>
      <c r="F4" s="216"/>
      <c r="G4" s="243"/>
      <c r="H4" s="219"/>
    </row>
    <row r="5" spans="1:8" ht="34.5" customHeight="1">
      <c r="A5" s="179" t="s">
        <v>0</v>
      </c>
      <c r="B5" s="173" t="s">
        <v>114</v>
      </c>
      <c r="C5" s="174">
        <f aca="true" t="shared" si="0" ref="C5:C26">SUM(D5+E5)</f>
        <v>14</v>
      </c>
      <c r="D5" s="175">
        <v>10</v>
      </c>
      <c r="E5" s="176">
        <v>4</v>
      </c>
      <c r="F5" s="177">
        <v>3</v>
      </c>
      <c r="G5" s="244">
        <v>1</v>
      </c>
      <c r="H5" s="178"/>
    </row>
    <row r="6" spans="1:8" ht="28.5" customHeight="1">
      <c r="A6" s="60" t="s">
        <v>1</v>
      </c>
      <c r="B6" s="63" t="s">
        <v>115</v>
      </c>
      <c r="C6" s="65">
        <f t="shared" si="0"/>
        <v>14</v>
      </c>
      <c r="D6" s="61">
        <v>12</v>
      </c>
      <c r="E6" s="66">
        <v>2</v>
      </c>
      <c r="F6" s="106">
        <v>2</v>
      </c>
      <c r="G6" s="245">
        <v>1</v>
      </c>
      <c r="H6" s="109"/>
    </row>
    <row r="7" spans="1:8" ht="28.5" customHeight="1">
      <c r="A7" s="60" t="s">
        <v>2</v>
      </c>
      <c r="B7" s="63" t="s">
        <v>103</v>
      </c>
      <c r="C7" s="65">
        <f t="shared" si="0"/>
        <v>14</v>
      </c>
      <c r="D7" s="61">
        <v>11</v>
      </c>
      <c r="E7" s="66">
        <v>3</v>
      </c>
      <c r="F7" s="106">
        <v>4</v>
      </c>
      <c r="G7" s="245"/>
      <c r="H7" s="109"/>
    </row>
    <row r="8" spans="1:8" ht="28.5" customHeight="1">
      <c r="A8" s="60" t="s">
        <v>3</v>
      </c>
      <c r="B8" s="63" t="s">
        <v>100</v>
      </c>
      <c r="C8" s="65">
        <f t="shared" si="0"/>
        <v>14</v>
      </c>
      <c r="D8" s="61">
        <v>13</v>
      </c>
      <c r="E8" s="66">
        <v>1</v>
      </c>
      <c r="F8" s="106"/>
      <c r="G8" s="245">
        <v>2</v>
      </c>
      <c r="H8" s="109"/>
    </row>
    <row r="9" spans="1:8" ht="28.5" customHeight="1">
      <c r="A9" s="60" t="s">
        <v>4</v>
      </c>
      <c r="B9" s="63" t="s">
        <v>117</v>
      </c>
      <c r="C9" s="65">
        <f t="shared" si="0"/>
        <v>13</v>
      </c>
      <c r="D9" s="61">
        <v>12</v>
      </c>
      <c r="E9" s="66">
        <v>1</v>
      </c>
      <c r="F9" s="106">
        <v>3</v>
      </c>
      <c r="G9" s="245">
        <v>1</v>
      </c>
      <c r="H9" s="109"/>
    </row>
    <row r="10" spans="1:8" ht="28.5" customHeight="1">
      <c r="A10" s="60" t="s">
        <v>5</v>
      </c>
      <c r="B10" s="63" t="s">
        <v>111</v>
      </c>
      <c r="C10" s="65">
        <f t="shared" si="0"/>
        <v>13</v>
      </c>
      <c r="D10" s="61">
        <v>10</v>
      </c>
      <c r="E10" s="66">
        <v>3</v>
      </c>
      <c r="F10" s="106"/>
      <c r="G10" s="245">
        <v>3</v>
      </c>
      <c r="H10" s="109">
        <v>1</v>
      </c>
    </row>
    <row r="11" spans="1:8" ht="28.5" customHeight="1">
      <c r="A11" s="60" t="s">
        <v>6</v>
      </c>
      <c r="B11" s="63" t="s">
        <v>98</v>
      </c>
      <c r="C11" s="65">
        <f t="shared" si="0"/>
        <v>12</v>
      </c>
      <c r="D11" s="61">
        <v>7</v>
      </c>
      <c r="E11" s="66">
        <v>5</v>
      </c>
      <c r="F11" s="106"/>
      <c r="G11" s="245"/>
      <c r="H11" s="109"/>
    </row>
    <row r="12" spans="1:8" ht="28.5" customHeight="1">
      <c r="A12" s="60" t="s">
        <v>7</v>
      </c>
      <c r="B12" s="63" t="s">
        <v>106</v>
      </c>
      <c r="C12" s="65">
        <f t="shared" si="0"/>
        <v>11</v>
      </c>
      <c r="D12" s="61">
        <v>8</v>
      </c>
      <c r="E12" s="66">
        <v>3</v>
      </c>
      <c r="F12" s="107"/>
      <c r="G12" s="246"/>
      <c r="H12" s="110"/>
    </row>
    <row r="13" spans="1:8" ht="28.5" customHeight="1">
      <c r="A13" s="60" t="s">
        <v>8</v>
      </c>
      <c r="B13" s="63" t="s">
        <v>109</v>
      </c>
      <c r="C13" s="65">
        <f t="shared" si="0"/>
        <v>11</v>
      </c>
      <c r="D13" s="61">
        <v>6</v>
      </c>
      <c r="E13" s="66">
        <v>5</v>
      </c>
      <c r="F13" s="106"/>
      <c r="G13" s="245">
        <v>2</v>
      </c>
      <c r="H13" s="109"/>
    </row>
    <row r="14" spans="1:8" ht="28.5" customHeight="1">
      <c r="A14" s="60" t="s">
        <v>9</v>
      </c>
      <c r="B14" s="63" t="s">
        <v>102</v>
      </c>
      <c r="C14" s="65">
        <f t="shared" si="0"/>
        <v>10</v>
      </c>
      <c r="D14" s="61">
        <v>9</v>
      </c>
      <c r="E14" s="66">
        <v>1</v>
      </c>
      <c r="F14" s="106">
        <v>2</v>
      </c>
      <c r="G14" s="245">
        <v>1</v>
      </c>
      <c r="H14" s="109">
        <v>1</v>
      </c>
    </row>
    <row r="15" spans="1:8" ht="28.5" customHeight="1">
      <c r="A15" s="60" t="s">
        <v>10</v>
      </c>
      <c r="B15" s="63" t="s">
        <v>112</v>
      </c>
      <c r="C15" s="65">
        <f t="shared" si="0"/>
        <v>10</v>
      </c>
      <c r="D15" s="61">
        <v>9</v>
      </c>
      <c r="E15" s="66">
        <v>1</v>
      </c>
      <c r="F15" s="106"/>
      <c r="G15" s="245">
        <v>5</v>
      </c>
      <c r="H15" s="109">
        <v>1</v>
      </c>
    </row>
    <row r="16" spans="1:8" ht="28.5" customHeight="1">
      <c r="A16" s="60" t="s">
        <v>11</v>
      </c>
      <c r="B16" s="63" t="s">
        <v>101</v>
      </c>
      <c r="C16" s="65">
        <f t="shared" si="0"/>
        <v>10</v>
      </c>
      <c r="D16" s="61">
        <v>10</v>
      </c>
      <c r="E16" s="66"/>
      <c r="F16" s="106"/>
      <c r="G16" s="245">
        <v>3</v>
      </c>
      <c r="H16" s="109"/>
    </row>
    <row r="17" spans="1:8" ht="28.5" customHeight="1">
      <c r="A17" s="60" t="s">
        <v>12</v>
      </c>
      <c r="B17" s="63" t="s">
        <v>97</v>
      </c>
      <c r="C17" s="65">
        <f t="shared" si="0"/>
        <v>9</v>
      </c>
      <c r="D17" s="61">
        <v>7</v>
      </c>
      <c r="E17" s="66">
        <v>2</v>
      </c>
      <c r="F17" s="106"/>
      <c r="G17" s="245">
        <v>4</v>
      </c>
      <c r="H17" s="109"/>
    </row>
    <row r="18" spans="1:8" ht="28.5" customHeight="1">
      <c r="A18" s="60" t="s">
        <v>13</v>
      </c>
      <c r="B18" s="63" t="s">
        <v>104</v>
      </c>
      <c r="C18" s="65">
        <f t="shared" si="0"/>
        <v>9</v>
      </c>
      <c r="D18" s="61">
        <v>9</v>
      </c>
      <c r="E18" s="66"/>
      <c r="F18" s="106"/>
      <c r="G18" s="245"/>
      <c r="H18" s="109"/>
    </row>
    <row r="19" spans="1:8" ht="28.5" customHeight="1">
      <c r="A19" s="60" t="s">
        <v>14</v>
      </c>
      <c r="B19" s="63" t="s">
        <v>118</v>
      </c>
      <c r="C19" s="65">
        <f t="shared" si="0"/>
        <v>8</v>
      </c>
      <c r="D19" s="61">
        <v>7</v>
      </c>
      <c r="E19" s="66">
        <v>1</v>
      </c>
      <c r="F19" s="106">
        <v>1</v>
      </c>
      <c r="G19" s="245">
        <v>1</v>
      </c>
      <c r="H19" s="109"/>
    </row>
    <row r="20" spans="1:8" ht="28.5" customHeight="1">
      <c r="A20" s="60" t="s">
        <v>18</v>
      </c>
      <c r="B20" s="63" t="s">
        <v>108</v>
      </c>
      <c r="C20" s="65">
        <f t="shared" si="0"/>
        <v>8</v>
      </c>
      <c r="D20" s="61">
        <v>8</v>
      </c>
      <c r="E20" s="66"/>
      <c r="F20" s="106">
        <v>1</v>
      </c>
      <c r="G20" s="245">
        <v>1</v>
      </c>
      <c r="H20" s="109"/>
    </row>
    <row r="21" spans="1:8" ht="28.5" customHeight="1">
      <c r="A21" s="60" t="s">
        <v>19</v>
      </c>
      <c r="B21" s="63" t="s">
        <v>99</v>
      </c>
      <c r="C21" s="65">
        <f t="shared" si="0"/>
        <v>7</v>
      </c>
      <c r="D21" s="61">
        <v>3</v>
      </c>
      <c r="E21" s="66">
        <v>4</v>
      </c>
      <c r="F21" s="106"/>
      <c r="G21" s="245">
        <v>3</v>
      </c>
      <c r="H21" s="109"/>
    </row>
    <row r="22" spans="1:8" ht="28.5" customHeight="1">
      <c r="A22" s="60" t="s">
        <v>33</v>
      </c>
      <c r="B22" s="63" t="s">
        <v>116</v>
      </c>
      <c r="C22" s="65">
        <f t="shared" si="0"/>
        <v>6</v>
      </c>
      <c r="D22" s="61">
        <v>6</v>
      </c>
      <c r="E22" s="66"/>
      <c r="F22" s="106"/>
      <c r="G22" s="245"/>
      <c r="H22" s="109"/>
    </row>
    <row r="23" spans="1:8" ht="28.5" customHeight="1">
      <c r="A23" s="60" t="s">
        <v>34</v>
      </c>
      <c r="B23" s="64" t="s">
        <v>107</v>
      </c>
      <c r="C23" s="65">
        <f t="shared" si="0"/>
        <v>6</v>
      </c>
      <c r="D23" s="61">
        <v>4</v>
      </c>
      <c r="E23" s="66">
        <v>2</v>
      </c>
      <c r="F23" s="106"/>
      <c r="G23" s="245"/>
      <c r="H23" s="109"/>
    </row>
    <row r="24" spans="1:8" ht="28.5" customHeight="1">
      <c r="A24" s="60" t="s">
        <v>35</v>
      </c>
      <c r="B24" s="63" t="s">
        <v>105</v>
      </c>
      <c r="C24" s="65">
        <f t="shared" si="0"/>
        <v>5</v>
      </c>
      <c r="D24" s="61">
        <v>3</v>
      </c>
      <c r="E24" s="66">
        <v>2</v>
      </c>
      <c r="F24" s="106"/>
      <c r="G24" s="245"/>
      <c r="H24" s="109"/>
    </row>
    <row r="25" spans="1:8" ht="28.5" customHeight="1">
      <c r="A25" s="60" t="s">
        <v>36</v>
      </c>
      <c r="B25" s="64" t="s">
        <v>110</v>
      </c>
      <c r="C25" s="65">
        <f t="shared" si="0"/>
        <v>3</v>
      </c>
      <c r="D25" s="61">
        <v>1</v>
      </c>
      <c r="E25" s="66">
        <v>2</v>
      </c>
      <c r="F25" s="106"/>
      <c r="G25" s="245"/>
      <c r="H25" s="109"/>
    </row>
    <row r="26" spans="1:8" ht="28.5" customHeight="1" thickBot="1">
      <c r="A26" s="166" t="s">
        <v>87</v>
      </c>
      <c r="B26" s="167" t="s">
        <v>113</v>
      </c>
      <c r="C26" s="168">
        <f t="shared" si="0"/>
        <v>3</v>
      </c>
      <c r="D26" s="169"/>
      <c r="E26" s="170">
        <v>3</v>
      </c>
      <c r="F26" s="171"/>
      <c r="G26" s="247"/>
      <c r="H26" s="172">
        <v>1</v>
      </c>
    </row>
    <row r="27" spans="1:8" s="71" customFormat="1" ht="22.5" customHeight="1" thickBot="1" thickTop="1">
      <c r="A27" s="180"/>
      <c r="B27" s="181"/>
      <c r="C27" s="181"/>
      <c r="D27" s="181"/>
      <c r="E27" s="181"/>
      <c r="F27" s="182">
        <f>SUM(F5:F26)</f>
        <v>16</v>
      </c>
      <c r="G27" s="248">
        <f>SUM(G5:G26)</f>
        <v>28</v>
      </c>
      <c r="H27" s="183">
        <f>SUM(H6:H26)</f>
        <v>4</v>
      </c>
    </row>
  </sheetData>
  <mergeCells count="7">
    <mergeCell ref="F1:F4"/>
    <mergeCell ref="H1:H4"/>
    <mergeCell ref="A1:B4"/>
    <mergeCell ref="C1:C4"/>
    <mergeCell ref="D1:D4"/>
    <mergeCell ref="E1:E4"/>
    <mergeCell ref="G1:G4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1"/>
  <ignoredErrors>
    <ignoredError sqref="G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="90" zoomScaleNormal="90" workbookViewId="0" topLeftCell="A1">
      <selection activeCell="O3" sqref="O3"/>
    </sheetView>
  </sheetViews>
  <sheetFormatPr defaultColWidth="9.00390625" defaultRowHeight="12.75"/>
  <cols>
    <col min="1" max="1" width="21.25390625" style="72" bestFit="1" customWidth="1"/>
    <col min="2" max="3" width="7.125" style="0" bestFit="1" customWidth="1"/>
    <col min="4" max="4" width="6.875" style="0" bestFit="1" customWidth="1"/>
    <col min="5" max="12" width="7.125" style="0" bestFit="1" customWidth="1"/>
    <col min="13" max="13" width="6.875" style="0" bestFit="1" customWidth="1"/>
    <col min="14" max="14" width="7.125" style="0" bestFit="1" customWidth="1"/>
    <col min="15" max="17" width="6.875" style="0" bestFit="1" customWidth="1"/>
  </cols>
  <sheetData>
    <row r="1" spans="1:17" s="69" customFormat="1" ht="79.5" customHeight="1" thickBot="1">
      <c r="A1" s="73"/>
      <c r="B1" s="87" t="s">
        <v>119</v>
      </c>
      <c r="C1" s="88" t="s">
        <v>120</v>
      </c>
      <c r="D1" s="88" t="s">
        <v>160</v>
      </c>
      <c r="E1" s="88" t="s">
        <v>121</v>
      </c>
      <c r="F1" s="88" t="s">
        <v>122</v>
      </c>
      <c r="G1" s="88" t="s">
        <v>123</v>
      </c>
      <c r="H1" s="88" t="s">
        <v>124</v>
      </c>
      <c r="I1" s="88" t="s">
        <v>125</v>
      </c>
      <c r="J1" s="88" t="s">
        <v>126</v>
      </c>
      <c r="K1" s="88" t="s">
        <v>127</v>
      </c>
      <c r="L1" s="88" t="s">
        <v>128</v>
      </c>
      <c r="M1" s="98" t="s">
        <v>129</v>
      </c>
      <c r="N1" s="88" t="s">
        <v>130</v>
      </c>
      <c r="O1" s="88" t="s">
        <v>131</v>
      </c>
      <c r="P1" s="88" t="s">
        <v>132</v>
      </c>
      <c r="Q1" s="89" t="s">
        <v>133</v>
      </c>
    </row>
    <row r="2" spans="1:18" s="71" customFormat="1" ht="18.75" customHeight="1">
      <c r="A2" s="84" t="s">
        <v>119</v>
      </c>
      <c r="B2" s="81"/>
      <c r="C2" s="74" t="s">
        <v>157</v>
      </c>
      <c r="D2" s="74" t="s">
        <v>154</v>
      </c>
      <c r="E2" s="74" t="s">
        <v>158</v>
      </c>
      <c r="F2" s="74" t="s">
        <v>153</v>
      </c>
      <c r="G2" s="103" t="s">
        <v>134</v>
      </c>
      <c r="H2" s="74" t="s">
        <v>152</v>
      </c>
      <c r="I2" s="74" t="s">
        <v>159</v>
      </c>
      <c r="J2" s="103" t="s">
        <v>135</v>
      </c>
      <c r="K2" s="74" t="s">
        <v>156</v>
      </c>
      <c r="L2" s="103" t="s">
        <v>61</v>
      </c>
      <c r="M2" s="92" t="s">
        <v>155</v>
      </c>
      <c r="N2" s="103" t="s">
        <v>142</v>
      </c>
      <c r="O2" s="103" t="s">
        <v>31</v>
      </c>
      <c r="P2" s="103" t="s">
        <v>135</v>
      </c>
      <c r="Q2" s="104" t="s">
        <v>30</v>
      </c>
      <c r="R2" s="70"/>
    </row>
    <row r="3" spans="1:18" s="71" customFormat="1" ht="18.75" customHeight="1">
      <c r="A3" s="85" t="s">
        <v>120</v>
      </c>
      <c r="B3" s="99" t="s">
        <v>31</v>
      </c>
      <c r="C3" s="75"/>
      <c r="D3" s="76" t="s">
        <v>156</v>
      </c>
      <c r="E3" s="100" t="s">
        <v>31</v>
      </c>
      <c r="F3" s="100" t="s">
        <v>61</v>
      </c>
      <c r="G3" s="76" t="s">
        <v>149</v>
      </c>
      <c r="H3" s="77" t="s">
        <v>148</v>
      </c>
      <c r="I3" s="77" t="s">
        <v>150</v>
      </c>
      <c r="J3" s="100" t="s">
        <v>140</v>
      </c>
      <c r="K3" s="76" t="s">
        <v>147</v>
      </c>
      <c r="L3" s="76" t="s">
        <v>151</v>
      </c>
      <c r="M3" s="90" t="s">
        <v>159</v>
      </c>
      <c r="N3" s="76" t="s">
        <v>146</v>
      </c>
      <c r="O3" s="100" t="s">
        <v>136</v>
      </c>
      <c r="P3" s="76" t="s">
        <v>158</v>
      </c>
      <c r="Q3" s="105" t="s">
        <v>137</v>
      </c>
      <c r="R3" s="70"/>
    </row>
    <row r="4" spans="1:18" s="71" customFormat="1" ht="18.75" customHeight="1">
      <c r="A4" s="85" t="s">
        <v>160</v>
      </c>
      <c r="B4" s="99" t="s">
        <v>195</v>
      </c>
      <c r="C4" s="100" t="s">
        <v>138</v>
      </c>
      <c r="D4" s="75"/>
      <c r="E4" s="101" t="s">
        <v>138</v>
      </c>
      <c r="F4" s="100" t="s">
        <v>134</v>
      </c>
      <c r="G4" s="76" t="s">
        <v>147</v>
      </c>
      <c r="H4" s="77" t="s">
        <v>159</v>
      </c>
      <c r="I4" s="77" t="s">
        <v>148</v>
      </c>
      <c r="J4" s="100" t="s">
        <v>135</v>
      </c>
      <c r="K4" s="76" t="s">
        <v>145</v>
      </c>
      <c r="L4" s="100" t="s">
        <v>134</v>
      </c>
      <c r="M4" s="90" t="s">
        <v>152</v>
      </c>
      <c r="N4" s="76" t="s">
        <v>150</v>
      </c>
      <c r="O4" s="100" t="s">
        <v>135</v>
      </c>
      <c r="P4" s="100" t="s">
        <v>135</v>
      </c>
      <c r="Q4" s="105" t="s">
        <v>90</v>
      </c>
      <c r="R4" s="70"/>
    </row>
    <row r="5" spans="1:18" s="71" customFormat="1" ht="18.75" customHeight="1">
      <c r="A5" s="85" t="s">
        <v>121</v>
      </c>
      <c r="B5" s="99" t="s">
        <v>137</v>
      </c>
      <c r="C5" s="76" t="s">
        <v>145</v>
      </c>
      <c r="D5" s="76" t="s">
        <v>157</v>
      </c>
      <c r="E5" s="75"/>
      <c r="F5" s="77" t="s">
        <v>154</v>
      </c>
      <c r="G5" s="76" t="s">
        <v>153</v>
      </c>
      <c r="H5" s="100" t="s">
        <v>135</v>
      </c>
      <c r="I5" s="100" t="s">
        <v>90</v>
      </c>
      <c r="J5" s="100" t="s">
        <v>31</v>
      </c>
      <c r="K5" s="100" t="s">
        <v>137</v>
      </c>
      <c r="L5" s="76" t="s">
        <v>152</v>
      </c>
      <c r="M5" s="90" t="s">
        <v>156</v>
      </c>
      <c r="N5" s="76" t="s">
        <v>155</v>
      </c>
      <c r="O5" s="100" t="s">
        <v>61</v>
      </c>
      <c r="P5" s="76" t="s">
        <v>159</v>
      </c>
      <c r="Q5" s="105" t="s">
        <v>31</v>
      </c>
      <c r="R5" s="70"/>
    </row>
    <row r="6" spans="1:18" s="71" customFormat="1" ht="18.75" customHeight="1">
      <c r="A6" s="85" t="s">
        <v>122</v>
      </c>
      <c r="B6" s="99" t="s">
        <v>61</v>
      </c>
      <c r="C6" s="76" t="s">
        <v>152</v>
      </c>
      <c r="D6" s="76" t="s">
        <v>155</v>
      </c>
      <c r="E6" s="100" t="s">
        <v>61</v>
      </c>
      <c r="F6" s="75"/>
      <c r="G6" s="76" t="s">
        <v>148</v>
      </c>
      <c r="H6" s="76" t="s">
        <v>156</v>
      </c>
      <c r="I6" s="76" t="s">
        <v>145</v>
      </c>
      <c r="J6" s="100" t="s">
        <v>38</v>
      </c>
      <c r="K6" s="76" t="s">
        <v>159</v>
      </c>
      <c r="L6" s="100" t="s">
        <v>134</v>
      </c>
      <c r="M6" s="90" t="s">
        <v>157</v>
      </c>
      <c r="N6" s="100" t="s">
        <v>139</v>
      </c>
      <c r="O6" s="100" t="s">
        <v>61</v>
      </c>
      <c r="P6" s="100" t="s">
        <v>138</v>
      </c>
      <c r="Q6" s="105" t="s">
        <v>136</v>
      </c>
      <c r="R6" s="70"/>
    </row>
    <row r="7" spans="1:18" s="71" customFormat="1" ht="18.75" customHeight="1">
      <c r="A7" s="85" t="s">
        <v>123</v>
      </c>
      <c r="B7" s="82" t="s">
        <v>145</v>
      </c>
      <c r="C7" s="100" t="s">
        <v>61</v>
      </c>
      <c r="D7" s="100" t="s">
        <v>140</v>
      </c>
      <c r="E7" s="100" t="s">
        <v>136</v>
      </c>
      <c r="F7" s="100" t="s">
        <v>31</v>
      </c>
      <c r="G7" s="75"/>
      <c r="H7" s="100" t="s">
        <v>138</v>
      </c>
      <c r="I7" s="100" t="s">
        <v>141</v>
      </c>
      <c r="J7" s="76" t="s">
        <v>156</v>
      </c>
      <c r="K7" s="100" t="s">
        <v>61</v>
      </c>
      <c r="L7" s="76" t="s">
        <v>155</v>
      </c>
      <c r="M7" s="95" t="s">
        <v>59</v>
      </c>
      <c r="N7" s="76" t="s">
        <v>154</v>
      </c>
      <c r="O7" s="76" t="s">
        <v>152</v>
      </c>
      <c r="P7" s="76" t="s">
        <v>157</v>
      </c>
      <c r="Q7" s="78" t="s">
        <v>159</v>
      </c>
      <c r="R7" s="70"/>
    </row>
    <row r="8" spans="1:18" s="71" customFormat="1" ht="18.75" customHeight="1">
      <c r="A8" s="85" t="s">
        <v>124</v>
      </c>
      <c r="B8" s="99" t="s">
        <v>60</v>
      </c>
      <c r="C8" s="100" t="s">
        <v>60</v>
      </c>
      <c r="D8" s="100" t="s">
        <v>60</v>
      </c>
      <c r="E8" s="76" t="s">
        <v>147</v>
      </c>
      <c r="F8" s="100" t="s">
        <v>90</v>
      </c>
      <c r="G8" s="76" t="s">
        <v>146</v>
      </c>
      <c r="H8" s="75"/>
      <c r="I8" s="76" t="s">
        <v>149</v>
      </c>
      <c r="J8" s="100" t="s">
        <v>142</v>
      </c>
      <c r="K8" s="76" t="s">
        <v>150</v>
      </c>
      <c r="L8" s="76" t="s">
        <v>158</v>
      </c>
      <c r="M8" s="95" t="s">
        <v>135</v>
      </c>
      <c r="N8" s="76" t="s">
        <v>151</v>
      </c>
      <c r="O8" s="76" t="s">
        <v>154</v>
      </c>
      <c r="P8" s="76" t="s">
        <v>153</v>
      </c>
      <c r="Q8" s="105" t="s">
        <v>90</v>
      </c>
      <c r="R8" s="70"/>
    </row>
    <row r="9" spans="1:18" s="71" customFormat="1" ht="18.75" customHeight="1">
      <c r="A9" s="85" t="s">
        <v>125</v>
      </c>
      <c r="B9" s="99" t="s">
        <v>135</v>
      </c>
      <c r="C9" s="100" t="s">
        <v>142</v>
      </c>
      <c r="D9" s="100" t="s">
        <v>141</v>
      </c>
      <c r="E9" s="76" t="s">
        <v>151</v>
      </c>
      <c r="F9" s="100" t="s">
        <v>60</v>
      </c>
      <c r="G9" s="76" t="s">
        <v>158</v>
      </c>
      <c r="H9" s="100" t="s">
        <v>164</v>
      </c>
      <c r="I9" s="75"/>
      <c r="J9" s="76" t="s">
        <v>152</v>
      </c>
      <c r="K9" s="100" t="s">
        <v>140</v>
      </c>
      <c r="L9" s="76" t="s">
        <v>154</v>
      </c>
      <c r="M9" s="95" t="s">
        <v>142</v>
      </c>
      <c r="N9" s="76" t="s">
        <v>153</v>
      </c>
      <c r="O9" s="76" t="s">
        <v>157</v>
      </c>
      <c r="P9" s="76" t="s">
        <v>155</v>
      </c>
      <c r="Q9" s="78" t="s">
        <v>156</v>
      </c>
      <c r="R9" s="70"/>
    </row>
    <row r="10" spans="1:18" s="71" customFormat="1" ht="18.75" customHeight="1">
      <c r="A10" s="85" t="s">
        <v>126</v>
      </c>
      <c r="B10" s="82" t="s">
        <v>146</v>
      </c>
      <c r="C10" s="76" t="s">
        <v>154</v>
      </c>
      <c r="D10" s="76" t="s">
        <v>158</v>
      </c>
      <c r="E10" s="76" t="s">
        <v>150</v>
      </c>
      <c r="F10" s="76" t="s">
        <v>151</v>
      </c>
      <c r="G10" s="100" t="s">
        <v>135</v>
      </c>
      <c r="H10" s="76" t="s">
        <v>155</v>
      </c>
      <c r="I10" s="100" t="s">
        <v>163</v>
      </c>
      <c r="J10" s="75"/>
      <c r="K10" s="100" t="s">
        <v>90</v>
      </c>
      <c r="L10" s="100" t="s">
        <v>138</v>
      </c>
      <c r="M10" s="90" t="s">
        <v>153</v>
      </c>
      <c r="N10" s="100" t="s">
        <v>31</v>
      </c>
      <c r="O10" s="100" t="s">
        <v>59</v>
      </c>
      <c r="P10" s="100" t="s">
        <v>137</v>
      </c>
      <c r="Q10" s="78" t="s">
        <v>149</v>
      </c>
      <c r="R10" s="70"/>
    </row>
    <row r="11" spans="1:18" s="71" customFormat="1" ht="18.75" customHeight="1">
      <c r="A11" s="85" t="s">
        <v>127</v>
      </c>
      <c r="B11" s="99" t="s">
        <v>140</v>
      </c>
      <c r="C11" s="100" t="s">
        <v>142</v>
      </c>
      <c r="D11" s="100" t="s">
        <v>60</v>
      </c>
      <c r="E11" s="76" t="s">
        <v>149</v>
      </c>
      <c r="F11" s="100" t="s">
        <v>138</v>
      </c>
      <c r="G11" s="76" t="s">
        <v>151</v>
      </c>
      <c r="H11" s="100" t="s">
        <v>31</v>
      </c>
      <c r="I11" s="76" t="s">
        <v>155</v>
      </c>
      <c r="J11" s="76" t="s">
        <v>157</v>
      </c>
      <c r="K11" s="75"/>
      <c r="L11" s="76" t="s">
        <v>153</v>
      </c>
      <c r="M11" s="95" t="s">
        <v>31</v>
      </c>
      <c r="N11" s="76" t="s">
        <v>158</v>
      </c>
      <c r="O11" s="76" t="s">
        <v>155</v>
      </c>
      <c r="P11" s="76" t="s">
        <v>154</v>
      </c>
      <c r="Q11" s="105" t="s">
        <v>61</v>
      </c>
      <c r="R11" s="70"/>
    </row>
    <row r="12" spans="1:18" s="71" customFormat="1" ht="18.75" customHeight="1">
      <c r="A12" s="85" t="s">
        <v>128</v>
      </c>
      <c r="B12" s="82" t="s">
        <v>147</v>
      </c>
      <c r="C12" s="100" t="s">
        <v>143</v>
      </c>
      <c r="D12" s="76" t="s">
        <v>149</v>
      </c>
      <c r="E12" s="100" t="s">
        <v>59</v>
      </c>
      <c r="F12" s="76" t="s">
        <v>150</v>
      </c>
      <c r="G12" s="100" t="s">
        <v>140</v>
      </c>
      <c r="H12" s="100" t="s">
        <v>136</v>
      </c>
      <c r="I12" s="100" t="s">
        <v>143</v>
      </c>
      <c r="J12" s="76" t="s">
        <v>145</v>
      </c>
      <c r="K12" s="100" t="s">
        <v>90</v>
      </c>
      <c r="L12" s="75"/>
      <c r="M12" s="95" t="s">
        <v>30</v>
      </c>
      <c r="N12" s="100" t="s">
        <v>136</v>
      </c>
      <c r="O12" s="76" t="s">
        <v>159</v>
      </c>
      <c r="P12" s="76" t="s">
        <v>156</v>
      </c>
      <c r="Q12" s="78" t="s">
        <v>148</v>
      </c>
      <c r="R12" s="70"/>
    </row>
    <row r="13" spans="1:18" s="71" customFormat="1" ht="18.75" customHeight="1">
      <c r="A13" s="97" t="s">
        <v>129</v>
      </c>
      <c r="B13" s="94" t="s">
        <v>142</v>
      </c>
      <c r="C13" s="95" t="s">
        <v>59</v>
      </c>
      <c r="D13" s="95" t="s">
        <v>60</v>
      </c>
      <c r="E13" s="95" t="s">
        <v>60</v>
      </c>
      <c r="F13" s="95" t="s">
        <v>31</v>
      </c>
      <c r="G13" s="90" t="s">
        <v>150</v>
      </c>
      <c r="H13" s="90" t="s">
        <v>145</v>
      </c>
      <c r="I13" s="90" t="s">
        <v>147</v>
      </c>
      <c r="J13" s="95" t="s">
        <v>60</v>
      </c>
      <c r="K13" s="90" t="s">
        <v>148</v>
      </c>
      <c r="L13" s="90" t="s">
        <v>146</v>
      </c>
      <c r="M13" s="91"/>
      <c r="N13" s="90" t="s">
        <v>149</v>
      </c>
      <c r="O13" s="95" t="s">
        <v>62</v>
      </c>
      <c r="P13" s="95" t="s">
        <v>38</v>
      </c>
      <c r="Q13" s="96" t="s">
        <v>90</v>
      </c>
      <c r="R13" s="70"/>
    </row>
    <row r="14" spans="1:18" s="71" customFormat="1" ht="18.75" customHeight="1">
      <c r="A14" s="85" t="s">
        <v>130</v>
      </c>
      <c r="B14" s="82" t="s">
        <v>148</v>
      </c>
      <c r="C14" s="100" t="s">
        <v>90</v>
      </c>
      <c r="D14" s="100" t="s">
        <v>141</v>
      </c>
      <c r="E14" s="100" t="s">
        <v>136</v>
      </c>
      <c r="F14" s="76" t="s">
        <v>147</v>
      </c>
      <c r="G14" s="100" t="s">
        <v>62</v>
      </c>
      <c r="H14" s="100" t="s">
        <v>141</v>
      </c>
      <c r="I14" s="100" t="s">
        <v>61</v>
      </c>
      <c r="J14" s="76" t="s">
        <v>159</v>
      </c>
      <c r="K14" s="100" t="s">
        <v>31</v>
      </c>
      <c r="L14" s="76" t="s">
        <v>157</v>
      </c>
      <c r="M14" s="95" t="s">
        <v>30</v>
      </c>
      <c r="N14" s="75"/>
      <c r="O14" s="76" t="s">
        <v>156</v>
      </c>
      <c r="P14" s="76" t="s">
        <v>152</v>
      </c>
      <c r="Q14" s="78" t="s">
        <v>145</v>
      </c>
      <c r="R14" s="70"/>
    </row>
    <row r="15" spans="1:18" s="71" customFormat="1" ht="18.75" customHeight="1">
      <c r="A15" s="85" t="s">
        <v>131</v>
      </c>
      <c r="B15" s="82" t="s">
        <v>149</v>
      </c>
      <c r="C15" s="76" t="s">
        <v>153</v>
      </c>
      <c r="D15" s="76" t="s">
        <v>151</v>
      </c>
      <c r="E15" s="76" t="s">
        <v>148</v>
      </c>
      <c r="F15" s="76" t="s">
        <v>146</v>
      </c>
      <c r="G15" s="100" t="s">
        <v>90</v>
      </c>
      <c r="H15" s="100" t="s">
        <v>134</v>
      </c>
      <c r="I15" s="100" t="s">
        <v>134</v>
      </c>
      <c r="J15" s="76" t="s">
        <v>147</v>
      </c>
      <c r="K15" s="100" t="s">
        <v>161</v>
      </c>
      <c r="L15" s="100" t="s">
        <v>139</v>
      </c>
      <c r="M15" s="90" t="s">
        <v>158</v>
      </c>
      <c r="N15" s="100" t="s">
        <v>139</v>
      </c>
      <c r="O15" s="75"/>
      <c r="P15" s="100" t="s">
        <v>135</v>
      </c>
      <c r="Q15" s="78" t="s">
        <v>150</v>
      </c>
      <c r="R15" s="70"/>
    </row>
    <row r="16" spans="1:18" s="71" customFormat="1" ht="18.75" customHeight="1">
      <c r="A16" s="85" t="s">
        <v>132</v>
      </c>
      <c r="B16" s="82" t="s">
        <v>150</v>
      </c>
      <c r="C16" s="100" t="s">
        <v>138</v>
      </c>
      <c r="D16" s="76" t="s">
        <v>146</v>
      </c>
      <c r="E16" s="100" t="s">
        <v>38</v>
      </c>
      <c r="F16" s="76" t="s">
        <v>149</v>
      </c>
      <c r="G16" s="100" t="s">
        <v>136</v>
      </c>
      <c r="H16" s="100" t="s">
        <v>60</v>
      </c>
      <c r="I16" s="100" t="s">
        <v>61</v>
      </c>
      <c r="J16" s="76" t="s">
        <v>148</v>
      </c>
      <c r="K16" s="100" t="s">
        <v>59</v>
      </c>
      <c r="L16" s="100" t="s">
        <v>137</v>
      </c>
      <c r="M16" s="90" t="s">
        <v>151</v>
      </c>
      <c r="N16" s="100" t="s">
        <v>61</v>
      </c>
      <c r="O16" s="76" t="s">
        <v>145</v>
      </c>
      <c r="P16" s="75"/>
      <c r="Q16" s="78" t="s">
        <v>147</v>
      </c>
      <c r="R16" s="70"/>
    </row>
    <row r="17" spans="1:18" s="71" customFormat="1" ht="18.75" customHeight="1" thickBot="1">
      <c r="A17" s="86" t="s">
        <v>133</v>
      </c>
      <c r="B17" s="83" t="s">
        <v>151</v>
      </c>
      <c r="C17" s="79" t="s">
        <v>155</v>
      </c>
      <c r="D17" s="79" t="s">
        <v>153</v>
      </c>
      <c r="E17" s="79" t="s">
        <v>146</v>
      </c>
      <c r="F17" s="79" t="s">
        <v>158</v>
      </c>
      <c r="G17" s="102" t="s">
        <v>144</v>
      </c>
      <c r="H17" s="79" t="s">
        <v>157</v>
      </c>
      <c r="I17" s="102" t="s">
        <v>143</v>
      </c>
      <c r="J17" s="102" t="s">
        <v>162</v>
      </c>
      <c r="K17" s="79" t="s">
        <v>152</v>
      </c>
      <c r="L17" s="102" t="s">
        <v>164</v>
      </c>
      <c r="M17" s="93" t="s">
        <v>154</v>
      </c>
      <c r="N17" s="102" t="s">
        <v>137</v>
      </c>
      <c r="O17" s="102" t="s">
        <v>142</v>
      </c>
      <c r="P17" s="102" t="s">
        <v>137</v>
      </c>
      <c r="Q17" s="80"/>
      <c r="R17" s="70"/>
    </row>
    <row r="18" spans="2:18" ht="15">
      <c r="B18" s="68"/>
      <c r="C18" s="68"/>
      <c r="D18" s="68"/>
      <c r="E18" s="68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65" zoomScaleNormal="65" workbookViewId="0" topLeftCell="A1">
      <selection activeCell="K8" sqref="K8"/>
    </sheetView>
  </sheetViews>
  <sheetFormatPr defaultColWidth="9.00390625" defaultRowHeight="12.75"/>
  <cols>
    <col min="1" max="1" width="4.375" style="1" bestFit="1" customWidth="1"/>
    <col min="2" max="2" width="20.25390625" style="1" bestFit="1" customWidth="1"/>
    <col min="3" max="3" width="19.25390625" style="1" bestFit="1" customWidth="1"/>
    <col min="4" max="4" width="20.125" style="112" customWidth="1"/>
    <col min="5" max="5" width="9.125" style="123" customWidth="1"/>
  </cols>
  <sheetData>
    <row r="1" spans="1:5" ht="33" customHeight="1">
      <c r="A1" s="235" t="s">
        <v>182</v>
      </c>
      <c r="B1" s="236"/>
      <c r="C1" s="236"/>
      <c r="D1" s="236"/>
      <c r="E1" s="237"/>
    </row>
    <row r="2" spans="1:5" ht="36.75" customHeight="1">
      <c r="A2" s="113" t="s">
        <v>0</v>
      </c>
      <c r="B2" s="238" t="s">
        <v>129</v>
      </c>
      <c r="C2" s="114" t="s">
        <v>126</v>
      </c>
      <c r="D2" s="115" t="s">
        <v>167</v>
      </c>
      <c r="E2" s="120" t="s">
        <v>60</v>
      </c>
    </row>
    <row r="3" spans="1:5" ht="36.75" customHeight="1">
      <c r="A3" s="60" t="s">
        <v>1</v>
      </c>
      <c r="B3" s="116" t="s">
        <v>124</v>
      </c>
      <c r="C3" s="239" t="s">
        <v>129</v>
      </c>
      <c r="D3" s="117" t="s">
        <v>168</v>
      </c>
      <c r="E3" s="121" t="s">
        <v>135</v>
      </c>
    </row>
    <row r="4" spans="1:5" ht="36.75" customHeight="1">
      <c r="A4" s="60" t="s">
        <v>2</v>
      </c>
      <c r="B4" s="239" t="s">
        <v>129</v>
      </c>
      <c r="C4" s="116" t="s">
        <v>131</v>
      </c>
      <c r="D4" s="117" t="s">
        <v>169</v>
      </c>
      <c r="E4" s="121" t="s">
        <v>62</v>
      </c>
    </row>
    <row r="5" spans="1:5" ht="36.75" customHeight="1">
      <c r="A5" s="60" t="s">
        <v>3</v>
      </c>
      <c r="B5" s="239" t="s">
        <v>129</v>
      </c>
      <c r="C5" s="116" t="s">
        <v>120</v>
      </c>
      <c r="D5" s="117" t="s">
        <v>170</v>
      </c>
      <c r="E5" s="121" t="s">
        <v>59</v>
      </c>
    </row>
    <row r="6" spans="1:5" ht="36.75" customHeight="1">
      <c r="A6" s="60" t="s">
        <v>4</v>
      </c>
      <c r="B6" s="239" t="s">
        <v>129</v>
      </c>
      <c r="C6" s="116" t="s">
        <v>132</v>
      </c>
      <c r="D6" s="117" t="s">
        <v>171</v>
      </c>
      <c r="E6" s="121" t="s">
        <v>38</v>
      </c>
    </row>
    <row r="7" spans="1:5" ht="36.75" customHeight="1">
      <c r="A7" s="60" t="s">
        <v>5</v>
      </c>
      <c r="B7" s="239" t="s">
        <v>129</v>
      </c>
      <c r="C7" s="116" t="s">
        <v>121</v>
      </c>
      <c r="D7" s="117" t="s">
        <v>172</v>
      </c>
      <c r="E7" s="121" t="s">
        <v>60</v>
      </c>
    </row>
    <row r="8" spans="1:5" ht="36.75" customHeight="1">
      <c r="A8" s="60" t="s">
        <v>6</v>
      </c>
      <c r="B8" s="116" t="s">
        <v>128</v>
      </c>
      <c r="C8" s="239" t="s">
        <v>129</v>
      </c>
      <c r="D8" s="117" t="s">
        <v>173</v>
      </c>
      <c r="E8" s="121" t="s">
        <v>30</v>
      </c>
    </row>
    <row r="9" spans="1:5" ht="36.75" customHeight="1">
      <c r="A9" s="60" t="s">
        <v>7</v>
      </c>
      <c r="B9" s="239" t="s">
        <v>129</v>
      </c>
      <c r="C9" s="116" t="s">
        <v>160</v>
      </c>
      <c r="D9" s="117" t="s">
        <v>174</v>
      </c>
      <c r="E9" s="121" t="s">
        <v>60</v>
      </c>
    </row>
    <row r="10" spans="1:5" ht="36.75" customHeight="1">
      <c r="A10" s="60" t="s">
        <v>8</v>
      </c>
      <c r="B10" s="116" t="s">
        <v>130</v>
      </c>
      <c r="C10" s="239" t="s">
        <v>129</v>
      </c>
      <c r="D10" s="117" t="s">
        <v>175</v>
      </c>
      <c r="E10" s="121" t="s">
        <v>30</v>
      </c>
    </row>
    <row r="11" spans="1:5" ht="36.75" customHeight="1">
      <c r="A11" s="60" t="s">
        <v>9</v>
      </c>
      <c r="B11" s="239" t="s">
        <v>129</v>
      </c>
      <c r="C11" s="116" t="s">
        <v>122</v>
      </c>
      <c r="D11" s="117" t="s">
        <v>176</v>
      </c>
      <c r="E11" s="121" t="s">
        <v>31</v>
      </c>
    </row>
    <row r="12" spans="1:5" ht="36.75" customHeight="1">
      <c r="A12" s="60" t="s">
        <v>10</v>
      </c>
      <c r="B12" s="116" t="s">
        <v>123</v>
      </c>
      <c r="C12" s="239" t="s">
        <v>129</v>
      </c>
      <c r="D12" s="117" t="s">
        <v>177</v>
      </c>
      <c r="E12" s="121" t="s">
        <v>59</v>
      </c>
    </row>
    <row r="13" spans="1:5" ht="36.75" customHeight="1">
      <c r="A13" s="60" t="s">
        <v>11</v>
      </c>
      <c r="B13" s="239" t="s">
        <v>129</v>
      </c>
      <c r="C13" s="116" t="s">
        <v>119</v>
      </c>
      <c r="D13" s="117" t="s">
        <v>178</v>
      </c>
      <c r="E13" s="121" t="s">
        <v>142</v>
      </c>
    </row>
    <row r="14" spans="1:5" ht="36.75" customHeight="1">
      <c r="A14" s="60" t="s">
        <v>12</v>
      </c>
      <c r="B14" s="116" t="s">
        <v>125</v>
      </c>
      <c r="C14" s="239" t="s">
        <v>129</v>
      </c>
      <c r="D14" s="117" t="s">
        <v>179</v>
      </c>
      <c r="E14" s="121" t="s">
        <v>142</v>
      </c>
    </row>
    <row r="15" spans="1:5" ht="36.75" customHeight="1">
      <c r="A15" s="60" t="s">
        <v>13</v>
      </c>
      <c r="B15" s="239" t="s">
        <v>129</v>
      </c>
      <c r="C15" s="116" t="s">
        <v>166</v>
      </c>
      <c r="D15" s="117" t="s">
        <v>180</v>
      </c>
      <c r="E15" s="121" t="s">
        <v>90</v>
      </c>
    </row>
    <row r="16" spans="1:5" ht="36.75" customHeight="1" thickBot="1">
      <c r="A16" s="62" t="s">
        <v>14</v>
      </c>
      <c r="B16" s="118" t="s">
        <v>127</v>
      </c>
      <c r="C16" s="240" t="s">
        <v>129</v>
      </c>
      <c r="D16" s="119" t="s">
        <v>181</v>
      </c>
      <c r="E16" s="122" t="s">
        <v>31</v>
      </c>
    </row>
  </sheetData>
  <mergeCells count="1"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="91" zoomScaleNormal="91" workbookViewId="0" topLeftCell="A5">
      <selection activeCell="AH21" sqref="AH21"/>
    </sheetView>
  </sheetViews>
  <sheetFormatPr defaultColWidth="9.00390625" defaultRowHeight="12.75"/>
  <cols>
    <col min="1" max="1" width="3.875" style="124" bestFit="1" customWidth="1"/>
    <col min="2" max="2" width="14.375" style="0" bestFit="1" customWidth="1"/>
    <col min="3" max="3" width="3.875" style="1" bestFit="1" customWidth="1"/>
    <col min="4" max="4" width="3.25390625" style="0" bestFit="1" customWidth="1"/>
    <col min="5" max="5" width="3.00390625" style="0" bestFit="1" customWidth="1"/>
    <col min="6" max="6" width="3.25390625" style="0" bestFit="1" customWidth="1"/>
    <col min="7" max="7" width="3.875" style="1" bestFit="1" customWidth="1"/>
    <col min="8" max="8" width="1.75390625" style="59" bestFit="1" customWidth="1"/>
    <col min="9" max="9" width="3.875" style="1" bestFit="1" customWidth="1"/>
    <col min="10" max="10" width="3.875" style="124" bestFit="1" customWidth="1"/>
    <col min="11" max="12" width="2.25390625" style="124" customWidth="1"/>
    <col min="13" max="13" width="3.875" style="0" bestFit="1" customWidth="1"/>
    <col min="14" max="14" width="14.375" style="0" bestFit="1" customWidth="1"/>
    <col min="15" max="15" width="3.875" style="0" bestFit="1" customWidth="1"/>
    <col min="16" max="18" width="3.00390625" style="0" bestFit="1" customWidth="1"/>
    <col min="19" max="19" width="3.875" style="185" bestFit="1" customWidth="1"/>
    <col min="20" max="20" width="1.75390625" style="0" bestFit="1" customWidth="1"/>
    <col min="21" max="21" width="3.875" style="1" bestFit="1" customWidth="1"/>
    <col min="22" max="22" width="3.875" style="125" bestFit="1" customWidth="1"/>
    <col min="23" max="24" width="2.25390625" style="125" customWidth="1"/>
    <col min="25" max="25" width="3.875" style="0" bestFit="1" customWidth="1"/>
    <col min="26" max="26" width="14.375" style="0" bestFit="1" customWidth="1"/>
    <col min="27" max="27" width="3.875" style="0" bestFit="1" customWidth="1"/>
    <col min="28" max="30" width="3.00390625" style="0" bestFit="1" customWidth="1"/>
    <col min="31" max="31" width="3.875" style="0" bestFit="1" customWidth="1"/>
    <col min="32" max="32" width="1.75390625" style="0" bestFit="1" customWidth="1"/>
    <col min="33" max="33" width="3.875" style="0" bestFit="1" customWidth="1"/>
    <col min="34" max="34" width="3.875" style="52" bestFit="1" customWidth="1"/>
  </cols>
  <sheetData>
    <row r="1" spans="1:34" ht="36" customHeight="1">
      <c r="A1" s="284" t="s">
        <v>196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</row>
    <row r="2" spans="1:34" ht="11.25" customHeight="1">
      <c r="A2" s="184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29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30.75" customHeight="1">
      <c r="A3" s="250" t="s">
        <v>194</v>
      </c>
      <c r="B3" s="250"/>
      <c r="C3" s="250"/>
      <c r="D3" s="250"/>
      <c r="E3" s="250"/>
      <c r="F3" s="250"/>
      <c r="G3" s="250"/>
      <c r="H3" s="250"/>
      <c r="I3" s="250"/>
      <c r="J3" s="250"/>
      <c r="K3" s="252"/>
      <c r="L3" s="286"/>
      <c r="M3" s="250" t="s">
        <v>192</v>
      </c>
      <c r="N3" s="250"/>
      <c r="O3" s="250"/>
      <c r="P3" s="250"/>
      <c r="Q3" s="250"/>
      <c r="R3" s="250"/>
      <c r="S3" s="250"/>
      <c r="T3" s="250"/>
      <c r="U3" s="250"/>
      <c r="V3" s="250"/>
      <c r="W3" s="252"/>
      <c r="X3" s="286"/>
      <c r="Y3" s="251" t="s">
        <v>193</v>
      </c>
      <c r="Z3" s="251"/>
      <c r="AA3" s="251"/>
      <c r="AB3" s="251"/>
      <c r="AC3" s="251"/>
      <c r="AD3" s="251"/>
      <c r="AE3" s="251"/>
      <c r="AF3" s="251"/>
      <c r="AG3" s="251"/>
      <c r="AH3" s="251"/>
    </row>
    <row r="4" spans="1:34" ht="22.5" customHeight="1">
      <c r="A4" s="253" t="s">
        <v>0</v>
      </c>
      <c r="B4" s="254" t="s">
        <v>131</v>
      </c>
      <c r="C4" s="255">
        <v>15</v>
      </c>
      <c r="D4" s="255">
        <v>10</v>
      </c>
      <c r="E4" s="255">
        <v>4</v>
      </c>
      <c r="F4" s="255">
        <v>1</v>
      </c>
      <c r="G4" s="255">
        <v>37</v>
      </c>
      <c r="H4" s="256" t="s">
        <v>183</v>
      </c>
      <c r="I4" s="255">
        <v>16</v>
      </c>
      <c r="J4" s="257">
        <v>34</v>
      </c>
      <c r="K4" s="257"/>
      <c r="L4" s="287"/>
      <c r="M4" s="258" t="s">
        <v>0</v>
      </c>
      <c r="N4" s="254" t="s">
        <v>160</v>
      </c>
      <c r="O4" s="255">
        <v>9</v>
      </c>
      <c r="P4" s="255">
        <v>6</v>
      </c>
      <c r="Q4" s="255">
        <v>3</v>
      </c>
      <c r="R4" s="255">
        <v>0</v>
      </c>
      <c r="S4" s="259">
        <v>24</v>
      </c>
      <c r="T4" s="260" t="s">
        <v>183</v>
      </c>
      <c r="U4" s="255">
        <v>10</v>
      </c>
      <c r="V4" s="257">
        <v>21</v>
      </c>
      <c r="W4" s="261"/>
      <c r="X4" s="292"/>
      <c r="Y4" s="258" t="s">
        <v>0</v>
      </c>
      <c r="Z4" s="254" t="s">
        <v>121</v>
      </c>
      <c r="AA4" s="255">
        <v>8</v>
      </c>
      <c r="AB4" s="255">
        <v>5</v>
      </c>
      <c r="AC4" s="255">
        <v>1</v>
      </c>
      <c r="AD4" s="255">
        <v>2</v>
      </c>
      <c r="AE4" s="255">
        <v>10</v>
      </c>
      <c r="AF4" s="255" t="s">
        <v>183</v>
      </c>
      <c r="AG4" s="255">
        <v>5</v>
      </c>
      <c r="AH4" s="257">
        <v>16</v>
      </c>
    </row>
    <row r="5" spans="1:34" ht="22.5" customHeight="1">
      <c r="A5" s="253" t="s">
        <v>1</v>
      </c>
      <c r="B5" s="254" t="s">
        <v>121</v>
      </c>
      <c r="C5" s="255">
        <v>15</v>
      </c>
      <c r="D5" s="255">
        <v>10</v>
      </c>
      <c r="E5" s="255">
        <v>3</v>
      </c>
      <c r="F5" s="255">
        <v>2</v>
      </c>
      <c r="G5" s="262">
        <v>23</v>
      </c>
      <c r="H5" s="256" t="s">
        <v>183</v>
      </c>
      <c r="I5" s="262">
        <v>9</v>
      </c>
      <c r="J5" s="257">
        <v>33</v>
      </c>
      <c r="K5" s="257"/>
      <c r="L5" s="287"/>
      <c r="M5" s="258" t="s">
        <v>1</v>
      </c>
      <c r="N5" s="254" t="s">
        <v>131</v>
      </c>
      <c r="O5" s="255">
        <v>7</v>
      </c>
      <c r="P5" s="255">
        <v>6</v>
      </c>
      <c r="Q5" s="255">
        <v>1</v>
      </c>
      <c r="R5" s="263">
        <v>0</v>
      </c>
      <c r="S5" s="259">
        <v>24</v>
      </c>
      <c r="T5" s="260" t="s">
        <v>183</v>
      </c>
      <c r="U5" s="255">
        <v>8</v>
      </c>
      <c r="V5" s="296">
        <v>19</v>
      </c>
      <c r="W5" s="264"/>
      <c r="X5" s="293"/>
      <c r="Y5" s="258" t="s">
        <v>1</v>
      </c>
      <c r="Z5" s="254" t="s">
        <v>184</v>
      </c>
      <c r="AA5" s="255">
        <v>8</v>
      </c>
      <c r="AB5" s="255">
        <v>4</v>
      </c>
      <c r="AC5" s="255">
        <v>3</v>
      </c>
      <c r="AD5" s="255">
        <v>1</v>
      </c>
      <c r="AE5" s="255">
        <v>16</v>
      </c>
      <c r="AF5" s="255" t="s">
        <v>183</v>
      </c>
      <c r="AG5" s="255">
        <v>10</v>
      </c>
      <c r="AH5" s="257">
        <v>15</v>
      </c>
    </row>
    <row r="6" spans="1:34" ht="22.5" customHeight="1">
      <c r="A6" s="253" t="s">
        <v>2</v>
      </c>
      <c r="B6" s="254" t="s">
        <v>160</v>
      </c>
      <c r="C6" s="255">
        <v>15</v>
      </c>
      <c r="D6" s="255">
        <v>9</v>
      </c>
      <c r="E6" s="255">
        <v>6</v>
      </c>
      <c r="F6" s="255" t="s">
        <v>183</v>
      </c>
      <c r="G6" s="255">
        <v>36</v>
      </c>
      <c r="H6" s="256" t="s">
        <v>183</v>
      </c>
      <c r="I6" s="255">
        <v>19</v>
      </c>
      <c r="J6" s="257">
        <v>33</v>
      </c>
      <c r="K6" s="257"/>
      <c r="L6" s="287"/>
      <c r="M6" s="258" t="s">
        <v>2</v>
      </c>
      <c r="N6" s="254" t="s">
        <v>121</v>
      </c>
      <c r="O6" s="255">
        <v>7</v>
      </c>
      <c r="P6" s="255">
        <v>5</v>
      </c>
      <c r="Q6" s="255">
        <v>2</v>
      </c>
      <c r="R6" s="263">
        <v>0</v>
      </c>
      <c r="S6" s="263">
        <v>13</v>
      </c>
      <c r="T6" s="260" t="s">
        <v>183</v>
      </c>
      <c r="U6" s="255">
        <v>4</v>
      </c>
      <c r="V6" s="296">
        <v>17</v>
      </c>
      <c r="W6" s="264"/>
      <c r="X6" s="293"/>
      <c r="Y6" s="258" t="s">
        <v>2</v>
      </c>
      <c r="Z6" s="254" t="s">
        <v>131</v>
      </c>
      <c r="AA6" s="255">
        <v>8</v>
      </c>
      <c r="AB6" s="255">
        <v>4</v>
      </c>
      <c r="AC6" s="255">
        <v>3</v>
      </c>
      <c r="AD6" s="255">
        <v>1</v>
      </c>
      <c r="AE6" s="255">
        <v>13</v>
      </c>
      <c r="AF6" s="255" t="s">
        <v>183</v>
      </c>
      <c r="AG6" s="255">
        <v>8</v>
      </c>
      <c r="AH6" s="257">
        <v>15</v>
      </c>
    </row>
    <row r="7" spans="1:34" ht="22.5" customHeight="1">
      <c r="A7" s="253" t="s">
        <v>3</v>
      </c>
      <c r="B7" s="254" t="s">
        <v>191</v>
      </c>
      <c r="C7" s="255">
        <v>15</v>
      </c>
      <c r="D7" s="255">
        <v>9</v>
      </c>
      <c r="E7" s="255">
        <v>4</v>
      </c>
      <c r="F7" s="255">
        <v>2</v>
      </c>
      <c r="G7" s="255">
        <v>33</v>
      </c>
      <c r="H7" s="256" t="s">
        <v>183</v>
      </c>
      <c r="I7" s="255">
        <v>15</v>
      </c>
      <c r="J7" s="257">
        <v>31</v>
      </c>
      <c r="K7" s="257"/>
      <c r="L7" s="287"/>
      <c r="M7" s="258" t="s">
        <v>3</v>
      </c>
      <c r="N7" s="254" t="s">
        <v>191</v>
      </c>
      <c r="O7" s="255">
        <v>7</v>
      </c>
      <c r="P7" s="255">
        <v>5</v>
      </c>
      <c r="Q7" s="255">
        <v>1</v>
      </c>
      <c r="R7" s="263">
        <v>1</v>
      </c>
      <c r="S7" s="263">
        <v>17</v>
      </c>
      <c r="T7" s="260" t="s">
        <v>183</v>
      </c>
      <c r="U7" s="255">
        <v>5</v>
      </c>
      <c r="V7" s="296">
        <v>16</v>
      </c>
      <c r="W7" s="264"/>
      <c r="X7" s="293"/>
      <c r="Y7" s="258" t="s">
        <v>3</v>
      </c>
      <c r="Z7" s="254" t="s">
        <v>190</v>
      </c>
      <c r="AA7" s="255">
        <v>9</v>
      </c>
      <c r="AB7" s="255">
        <v>4</v>
      </c>
      <c r="AC7" s="255">
        <v>1</v>
      </c>
      <c r="AD7" s="255">
        <v>4</v>
      </c>
      <c r="AE7" s="255">
        <v>12</v>
      </c>
      <c r="AF7" s="255" t="s">
        <v>183</v>
      </c>
      <c r="AG7" s="255">
        <v>15</v>
      </c>
      <c r="AH7" s="257">
        <v>13</v>
      </c>
    </row>
    <row r="8" spans="1:34" ht="22.5" customHeight="1">
      <c r="A8" s="253" t="s">
        <v>4</v>
      </c>
      <c r="B8" s="254" t="s">
        <v>190</v>
      </c>
      <c r="C8" s="255">
        <v>15</v>
      </c>
      <c r="D8" s="255">
        <v>7</v>
      </c>
      <c r="E8" s="255">
        <v>3</v>
      </c>
      <c r="F8" s="255">
        <v>5</v>
      </c>
      <c r="G8" s="255">
        <v>18</v>
      </c>
      <c r="H8" s="256" t="s">
        <v>183</v>
      </c>
      <c r="I8" s="255">
        <v>17</v>
      </c>
      <c r="J8" s="257">
        <v>24</v>
      </c>
      <c r="K8" s="257"/>
      <c r="L8" s="287"/>
      <c r="M8" s="258" t="s">
        <v>4</v>
      </c>
      <c r="N8" s="254" t="s">
        <v>128</v>
      </c>
      <c r="O8" s="255">
        <v>8</v>
      </c>
      <c r="P8" s="255">
        <v>4</v>
      </c>
      <c r="Q8" s="255">
        <v>1</v>
      </c>
      <c r="R8" s="263">
        <v>3</v>
      </c>
      <c r="S8" s="263">
        <v>16</v>
      </c>
      <c r="T8" s="260" t="s">
        <v>183</v>
      </c>
      <c r="U8" s="255">
        <v>5</v>
      </c>
      <c r="V8" s="296">
        <v>13</v>
      </c>
      <c r="W8" s="264"/>
      <c r="X8" s="293"/>
      <c r="Y8" s="258" t="s">
        <v>4</v>
      </c>
      <c r="Z8" s="254" t="s">
        <v>160</v>
      </c>
      <c r="AA8" s="255">
        <v>6</v>
      </c>
      <c r="AB8" s="255">
        <v>3</v>
      </c>
      <c r="AC8" s="255">
        <v>3</v>
      </c>
      <c r="AD8" s="255">
        <v>0</v>
      </c>
      <c r="AE8" s="255">
        <v>12</v>
      </c>
      <c r="AF8" s="255" t="s">
        <v>183</v>
      </c>
      <c r="AG8" s="255">
        <v>9</v>
      </c>
      <c r="AH8" s="257">
        <v>12</v>
      </c>
    </row>
    <row r="9" spans="1:34" ht="22.5" customHeight="1">
      <c r="A9" s="253" t="s">
        <v>5</v>
      </c>
      <c r="B9" s="254" t="s">
        <v>185</v>
      </c>
      <c r="C9" s="255">
        <v>15</v>
      </c>
      <c r="D9" s="255">
        <v>5</v>
      </c>
      <c r="E9" s="255">
        <v>6</v>
      </c>
      <c r="F9" s="255">
        <v>4</v>
      </c>
      <c r="G9" s="255">
        <v>23</v>
      </c>
      <c r="H9" s="256" t="s">
        <v>183</v>
      </c>
      <c r="I9" s="255">
        <v>24</v>
      </c>
      <c r="J9" s="257">
        <v>21</v>
      </c>
      <c r="K9" s="257"/>
      <c r="L9" s="287"/>
      <c r="M9" s="258" t="s">
        <v>5</v>
      </c>
      <c r="N9" s="254" t="s">
        <v>133</v>
      </c>
      <c r="O9" s="255">
        <v>7</v>
      </c>
      <c r="P9" s="255">
        <v>4</v>
      </c>
      <c r="Q9" s="255">
        <v>0</v>
      </c>
      <c r="R9" s="263">
        <v>3</v>
      </c>
      <c r="S9" s="263">
        <v>19</v>
      </c>
      <c r="T9" s="260" t="s">
        <v>183</v>
      </c>
      <c r="U9" s="255">
        <v>13</v>
      </c>
      <c r="V9" s="296">
        <v>12</v>
      </c>
      <c r="W9" s="264"/>
      <c r="X9" s="293"/>
      <c r="Y9" s="258" t="s">
        <v>5</v>
      </c>
      <c r="Z9" s="254" t="s">
        <v>124</v>
      </c>
      <c r="AA9" s="255">
        <v>8</v>
      </c>
      <c r="AB9" s="255">
        <v>3</v>
      </c>
      <c r="AC9" s="255">
        <v>2</v>
      </c>
      <c r="AD9" s="255">
        <v>3</v>
      </c>
      <c r="AE9" s="255">
        <v>13</v>
      </c>
      <c r="AF9" s="255" t="s">
        <v>183</v>
      </c>
      <c r="AG9" s="255">
        <v>13</v>
      </c>
      <c r="AH9" s="257">
        <v>11</v>
      </c>
    </row>
    <row r="10" spans="1:34" ht="22.5" customHeight="1">
      <c r="A10" s="253" t="s">
        <v>6</v>
      </c>
      <c r="B10" s="254" t="s">
        <v>130</v>
      </c>
      <c r="C10" s="255">
        <v>15</v>
      </c>
      <c r="D10" s="255">
        <v>5</v>
      </c>
      <c r="E10" s="255">
        <v>4</v>
      </c>
      <c r="F10" s="255">
        <v>6</v>
      </c>
      <c r="G10" s="255">
        <v>23</v>
      </c>
      <c r="H10" s="256" t="s">
        <v>183</v>
      </c>
      <c r="I10" s="255">
        <v>28</v>
      </c>
      <c r="J10" s="257">
        <v>19</v>
      </c>
      <c r="K10" s="257"/>
      <c r="L10" s="287"/>
      <c r="M10" s="258" t="s">
        <v>6</v>
      </c>
      <c r="N10" s="254" t="s">
        <v>187</v>
      </c>
      <c r="O10" s="255">
        <v>7</v>
      </c>
      <c r="P10" s="255">
        <v>3</v>
      </c>
      <c r="Q10" s="255">
        <v>3</v>
      </c>
      <c r="R10" s="263">
        <v>1</v>
      </c>
      <c r="S10" s="263">
        <v>14</v>
      </c>
      <c r="T10" s="260" t="s">
        <v>183</v>
      </c>
      <c r="U10" s="255">
        <v>9</v>
      </c>
      <c r="V10" s="296">
        <v>12</v>
      </c>
      <c r="W10" s="264"/>
      <c r="X10" s="293"/>
      <c r="Y10" s="258" t="s">
        <v>6</v>
      </c>
      <c r="Z10" s="254" t="s">
        <v>185</v>
      </c>
      <c r="AA10" s="255">
        <v>8</v>
      </c>
      <c r="AB10" s="255">
        <v>2</v>
      </c>
      <c r="AC10" s="255">
        <v>3</v>
      </c>
      <c r="AD10" s="255">
        <v>3</v>
      </c>
      <c r="AE10" s="255">
        <v>9</v>
      </c>
      <c r="AF10" s="255" t="s">
        <v>183</v>
      </c>
      <c r="AG10" s="255">
        <v>15</v>
      </c>
      <c r="AH10" s="257">
        <v>9</v>
      </c>
    </row>
    <row r="11" spans="1:34" ht="22.5" customHeight="1">
      <c r="A11" s="253" t="s">
        <v>7</v>
      </c>
      <c r="B11" s="254" t="s">
        <v>124</v>
      </c>
      <c r="C11" s="255">
        <v>15</v>
      </c>
      <c r="D11" s="255">
        <v>5</v>
      </c>
      <c r="E11" s="255">
        <v>3</v>
      </c>
      <c r="F11" s="255">
        <v>7</v>
      </c>
      <c r="G11" s="255">
        <v>23</v>
      </c>
      <c r="H11" s="256" t="s">
        <v>183</v>
      </c>
      <c r="I11" s="255">
        <v>26</v>
      </c>
      <c r="J11" s="257">
        <v>18</v>
      </c>
      <c r="K11" s="257"/>
      <c r="L11" s="287"/>
      <c r="M11" s="258" t="s">
        <v>7</v>
      </c>
      <c r="N11" s="254" t="s">
        <v>130</v>
      </c>
      <c r="O11" s="255">
        <v>8</v>
      </c>
      <c r="P11" s="255">
        <v>3</v>
      </c>
      <c r="Q11" s="255">
        <v>3</v>
      </c>
      <c r="R11" s="263">
        <v>2</v>
      </c>
      <c r="S11" s="263">
        <v>16</v>
      </c>
      <c r="T11" s="260" t="s">
        <v>183</v>
      </c>
      <c r="U11" s="255">
        <v>12</v>
      </c>
      <c r="V11" s="296">
        <v>12</v>
      </c>
      <c r="W11" s="264"/>
      <c r="X11" s="293"/>
      <c r="Y11" s="258" t="s">
        <v>7</v>
      </c>
      <c r="Z11" s="254" t="s">
        <v>123</v>
      </c>
      <c r="AA11" s="255">
        <v>7</v>
      </c>
      <c r="AB11" s="255">
        <v>2</v>
      </c>
      <c r="AC11" s="255">
        <v>2</v>
      </c>
      <c r="AD11" s="255">
        <v>3</v>
      </c>
      <c r="AE11" s="255">
        <v>10</v>
      </c>
      <c r="AF11" s="255" t="s">
        <v>183</v>
      </c>
      <c r="AG11" s="255">
        <v>12</v>
      </c>
      <c r="AH11" s="257">
        <v>8</v>
      </c>
    </row>
    <row r="12" spans="1:34" ht="22.5" customHeight="1">
      <c r="A12" s="253" t="s">
        <v>8</v>
      </c>
      <c r="B12" s="254" t="s">
        <v>123</v>
      </c>
      <c r="C12" s="255">
        <v>15</v>
      </c>
      <c r="D12" s="255">
        <v>4</v>
      </c>
      <c r="E12" s="255">
        <v>6</v>
      </c>
      <c r="F12" s="255">
        <v>5</v>
      </c>
      <c r="G12" s="255">
        <v>18</v>
      </c>
      <c r="H12" s="256" t="s">
        <v>183</v>
      </c>
      <c r="I12" s="255">
        <v>20</v>
      </c>
      <c r="J12" s="257">
        <v>18</v>
      </c>
      <c r="K12" s="257"/>
      <c r="L12" s="287"/>
      <c r="M12" s="258" t="s">
        <v>8</v>
      </c>
      <c r="N12" s="254" t="s">
        <v>122</v>
      </c>
      <c r="O12" s="255">
        <v>8</v>
      </c>
      <c r="P12" s="255">
        <v>3</v>
      </c>
      <c r="Q12" s="255">
        <v>3</v>
      </c>
      <c r="R12" s="263">
        <v>2</v>
      </c>
      <c r="S12" s="263">
        <v>13</v>
      </c>
      <c r="T12" s="260" t="s">
        <v>183</v>
      </c>
      <c r="U12" s="255">
        <v>9</v>
      </c>
      <c r="V12" s="296">
        <v>12</v>
      </c>
      <c r="W12" s="264"/>
      <c r="X12" s="293"/>
      <c r="Y12" s="265" t="s">
        <v>8</v>
      </c>
      <c r="Z12" s="266" t="s">
        <v>129</v>
      </c>
      <c r="AA12" s="267">
        <v>6</v>
      </c>
      <c r="AB12" s="267">
        <v>2</v>
      </c>
      <c r="AC12" s="267">
        <v>1</v>
      </c>
      <c r="AD12" s="267">
        <v>3</v>
      </c>
      <c r="AE12" s="267">
        <v>7</v>
      </c>
      <c r="AF12" s="267" t="s">
        <v>183</v>
      </c>
      <c r="AG12" s="267">
        <v>12</v>
      </c>
      <c r="AH12" s="298">
        <v>7</v>
      </c>
    </row>
    <row r="13" spans="1:34" ht="22.5" customHeight="1">
      <c r="A13" s="253" t="s">
        <v>9</v>
      </c>
      <c r="B13" s="254" t="s">
        <v>128</v>
      </c>
      <c r="C13" s="255">
        <v>15</v>
      </c>
      <c r="D13" s="255">
        <v>5</v>
      </c>
      <c r="E13" s="255">
        <v>2</v>
      </c>
      <c r="F13" s="255">
        <v>8</v>
      </c>
      <c r="G13" s="255">
        <v>24</v>
      </c>
      <c r="H13" s="256" t="s">
        <v>183</v>
      </c>
      <c r="I13" s="255">
        <v>23</v>
      </c>
      <c r="J13" s="257">
        <v>17</v>
      </c>
      <c r="K13" s="257"/>
      <c r="L13" s="287"/>
      <c r="M13" s="258" t="s">
        <v>9</v>
      </c>
      <c r="N13" s="254" t="s">
        <v>189</v>
      </c>
      <c r="O13" s="255">
        <v>6</v>
      </c>
      <c r="P13" s="255">
        <v>3</v>
      </c>
      <c r="Q13" s="255">
        <v>2</v>
      </c>
      <c r="R13" s="263">
        <v>1</v>
      </c>
      <c r="S13" s="263">
        <v>6</v>
      </c>
      <c r="T13" s="260" t="s">
        <v>183</v>
      </c>
      <c r="U13" s="255">
        <v>2</v>
      </c>
      <c r="V13" s="296">
        <v>11</v>
      </c>
      <c r="W13" s="264"/>
      <c r="X13" s="293"/>
      <c r="Y13" s="258" t="s">
        <v>9</v>
      </c>
      <c r="Z13" s="254" t="s">
        <v>130</v>
      </c>
      <c r="AA13" s="255">
        <v>7</v>
      </c>
      <c r="AB13" s="255">
        <v>2</v>
      </c>
      <c r="AC13" s="255">
        <v>1</v>
      </c>
      <c r="AD13" s="255">
        <v>4</v>
      </c>
      <c r="AE13" s="255">
        <v>7</v>
      </c>
      <c r="AF13" s="255" t="s">
        <v>183</v>
      </c>
      <c r="AG13" s="255">
        <v>16</v>
      </c>
      <c r="AH13" s="257">
        <v>7</v>
      </c>
    </row>
    <row r="14" spans="1:34" ht="22.5" customHeight="1">
      <c r="A14" s="253" t="s">
        <v>10</v>
      </c>
      <c r="B14" s="254" t="s">
        <v>133</v>
      </c>
      <c r="C14" s="255">
        <v>15</v>
      </c>
      <c r="D14" s="255">
        <v>5</v>
      </c>
      <c r="E14" s="255">
        <v>1</v>
      </c>
      <c r="F14" s="255">
        <v>9</v>
      </c>
      <c r="G14" s="255">
        <v>24</v>
      </c>
      <c r="H14" s="256" t="s">
        <v>183</v>
      </c>
      <c r="I14" s="255">
        <v>28</v>
      </c>
      <c r="J14" s="257">
        <v>16</v>
      </c>
      <c r="K14" s="257"/>
      <c r="L14" s="287"/>
      <c r="M14" s="258" t="s">
        <v>10</v>
      </c>
      <c r="N14" s="254" t="s">
        <v>188</v>
      </c>
      <c r="O14" s="255">
        <v>7</v>
      </c>
      <c r="P14" s="255">
        <v>3</v>
      </c>
      <c r="Q14" s="255">
        <v>2</v>
      </c>
      <c r="R14" s="263">
        <v>2</v>
      </c>
      <c r="S14" s="263">
        <v>7</v>
      </c>
      <c r="T14" s="260" t="s">
        <v>183</v>
      </c>
      <c r="U14" s="255">
        <v>6</v>
      </c>
      <c r="V14" s="296">
        <v>11</v>
      </c>
      <c r="W14" s="264"/>
      <c r="X14" s="293"/>
      <c r="Y14" s="258" t="s">
        <v>10</v>
      </c>
      <c r="Z14" s="254" t="s">
        <v>132</v>
      </c>
      <c r="AA14" s="255">
        <v>7</v>
      </c>
      <c r="AB14" s="255">
        <v>1</v>
      </c>
      <c r="AC14" s="255">
        <v>3</v>
      </c>
      <c r="AD14" s="255">
        <v>3</v>
      </c>
      <c r="AE14" s="255">
        <v>9</v>
      </c>
      <c r="AF14" s="255" t="s">
        <v>183</v>
      </c>
      <c r="AG14" s="255">
        <v>14</v>
      </c>
      <c r="AH14" s="257">
        <v>6</v>
      </c>
    </row>
    <row r="15" spans="1:34" ht="22.5" customHeight="1">
      <c r="A15" s="253" t="s">
        <v>11</v>
      </c>
      <c r="B15" s="254" t="s">
        <v>122</v>
      </c>
      <c r="C15" s="255">
        <v>15</v>
      </c>
      <c r="D15" s="255">
        <v>4</v>
      </c>
      <c r="E15" s="255">
        <v>4</v>
      </c>
      <c r="F15" s="255">
        <v>7</v>
      </c>
      <c r="G15" s="255">
        <v>18</v>
      </c>
      <c r="H15" s="256" t="s">
        <v>183</v>
      </c>
      <c r="I15" s="255">
        <v>20</v>
      </c>
      <c r="J15" s="257">
        <v>16</v>
      </c>
      <c r="K15" s="257"/>
      <c r="L15" s="287"/>
      <c r="M15" s="258" t="s">
        <v>11</v>
      </c>
      <c r="N15" s="254" t="s">
        <v>123</v>
      </c>
      <c r="O15" s="255">
        <v>8</v>
      </c>
      <c r="P15" s="255">
        <v>2</v>
      </c>
      <c r="Q15" s="255">
        <v>4</v>
      </c>
      <c r="R15" s="263">
        <v>2</v>
      </c>
      <c r="S15" s="263">
        <v>8</v>
      </c>
      <c r="T15" s="260" t="s">
        <v>183</v>
      </c>
      <c r="U15" s="255">
        <v>8</v>
      </c>
      <c r="V15" s="296">
        <v>10</v>
      </c>
      <c r="W15" s="264"/>
      <c r="X15" s="293"/>
      <c r="Y15" s="258" t="s">
        <v>11</v>
      </c>
      <c r="Z15" s="254" t="s">
        <v>188</v>
      </c>
      <c r="AA15" s="255">
        <v>8</v>
      </c>
      <c r="AB15" s="255">
        <v>1</v>
      </c>
      <c r="AC15" s="255">
        <v>2</v>
      </c>
      <c r="AD15" s="255">
        <v>5</v>
      </c>
      <c r="AE15" s="255">
        <v>6</v>
      </c>
      <c r="AF15" s="255" t="s">
        <v>183</v>
      </c>
      <c r="AG15" s="255">
        <v>13</v>
      </c>
      <c r="AH15" s="257">
        <v>5</v>
      </c>
    </row>
    <row r="16" spans="1:34" ht="22.5" customHeight="1">
      <c r="A16" s="253" t="s">
        <v>12</v>
      </c>
      <c r="B16" s="254" t="s">
        <v>188</v>
      </c>
      <c r="C16" s="255">
        <v>15</v>
      </c>
      <c r="D16" s="255">
        <v>4</v>
      </c>
      <c r="E16" s="255">
        <v>4</v>
      </c>
      <c r="F16" s="255">
        <v>7</v>
      </c>
      <c r="G16" s="255">
        <v>13</v>
      </c>
      <c r="H16" s="256" t="s">
        <v>183</v>
      </c>
      <c r="I16" s="255">
        <v>19</v>
      </c>
      <c r="J16" s="257">
        <v>16</v>
      </c>
      <c r="K16" s="257"/>
      <c r="L16" s="287"/>
      <c r="M16" s="258" t="s">
        <v>12</v>
      </c>
      <c r="N16" s="254" t="s">
        <v>132</v>
      </c>
      <c r="O16" s="255">
        <v>8</v>
      </c>
      <c r="P16" s="255">
        <v>2</v>
      </c>
      <c r="Q16" s="255">
        <v>2</v>
      </c>
      <c r="R16" s="263">
        <v>4</v>
      </c>
      <c r="S16" s="263">
        <v>8</v>
      </c>
      <c r="T16" s="260" t="s">
        <v>183</v>
      </c>
      <c r="U16" s="255">
        <v>10</v>
      </c>
      <c r="V16" s="296">
        <v>8</v>
      </c>
      <c r="W16" s="264"/>
      <c r="X16" s="293"/>
      <c r="Y16" s="258" t="s">
        <v>12</v>
      </c>
      <c r="Z16" s="254" t="s">
        <v>122</v>
      </c>
      <c r="AA16" s="255">
        <v>7</v>
      </c>
      <c r="AB16" s="255">
        <v>1</v>
      </c>
      <c r="AC16" s="255">
        <v>1</v>
      </c>
      <c r="AD16" s="255">
        <v>5</v>
      </c>
      <c r="AE16" s="255">
        <v>5</v>
      </c>
      <c r="AF16" s="255" t="s">
        <v>183</v>
      </c>
      <c r="AG16" s="255">
        <v>11</v>
      </c>
      <c r="AH16" s="257">
        <v>4</v>
      </c>
    </row>
    <row r="17" spans="1:34" ht="22.5" customHeight="1">
      <c r="A17" s="253" t="s">
        <v>13</v>
      </c>
      <c r="B17" s="254" t="s">
        <v>132</v>
      </c>
      <c r="C17" s="255">
        <v>15</v>
      </c>
      <c r="D17" s="255">
        <v>3</v>
      </c>
      <c r="E17" s="255">
        <v>5</v>
      </c>
      <c r="F17" s="255">
        <v>7</v>
      </c>
      <c r="G17" s="255">
        <v>17</v>
      </c>
      <c r="H17" s="256" t="s">
        <v>183</v>
      </c>
      <c r="I17" s="255">
        <v>24</v>
      </c>
      <c r="J17" s="257">
        <v>14</v>
      </c>
      <c r="K17" s="257"/>
      <c r="L17" s="287"/>
      <c r="M17" s="258" t="s">
        <v>13</v>
      </c>
      <c r="N17" s="254" t="s">
        <v>124</v>
      </c>
      <c r="O17" s="255">
        <v>7</v>
      </c>
      <c r="P17" s="255">
        <v>2</v>
      </c>
      <c r="Q17" s="255">
        <v>1</v>
      </c>
      <c r="R17" s="263">
        <v>4</v>
      </c>
      <c r="S17" s="263">
        <v>10</v>
      </c>
      <c r="T17" s="260" t="s">
        <v>183</v>
      </c>
      <c r="U17" s="255">
        <v>13</v>
      </c>
      <c r="V17" s="296">
        <v>7</v>
      </c>
      <c r="W17" s="264"/>
      <c r="X17" s="293"/>
      <c r="Y17" s="258" t="s">
        <v>13</v>
      </c>
      <c r="Z17" s="254" t="s">
        <v>128</v>
      </c>
      <c r="AA17" s="255">
        <v>7</v>
      </c>
      <c r="AB17" s="255">
        <v>1</v>
      </c>
      <c r="AC17" s="255">
        <v>1</v>
      </c>
      <c r="AD17" s="255">
        <v>5</v>
      </c>
      <c r="AE17" s="255">
        <v>8</v>
      </c>
      <c r="AF17" s="255" t="s">
        <v>183</v>
      </c>
      <c r="AG17" s="255">
        <v>18</v>
      </c>
      <c r="AH17" s="257">
        <v>4</v>
      </c>
    </row>
    <row r="18" spans="1:34" ht="22.5" customHeight="1">
      <c r="A18" s="268" t="s">
        <v>14</v>
      </c>
      <c r="B18" s="269" t="s">
        <v>129</v>
      </c>
      <c r="C18" s="270">
        <v>15</v>
      </c>
      <c r="D18" s="270">
        <v>4</v>
      </c>
      <c r="E18" s="270">
        <v>1</v>
      </c>
      <c r="F18" s="270">
        <v>10</v>
      </c>
      <c r="G18" s="270">
        <v>16</v>
      </c>
      <c r="H18" s="271" t="s">
        <v>183</v>
      </c>
      <c r="I18" s="270">
        <v>30</v>
      </c>
      <c r="J18" s="272">
        <v>13</v>
      </c>
      <c r="K18" s="272"/>
      <c r="L18" s="288"/>
      <c r="M18" s="273" t="s">
        <v>14</v>
      </c>
      <c r="N18" s="269" t="s">
        <v>129</v>
      </c>
      <c r="O18" s="270">
        <v>9</v>
      </c>
      <c r="P18" s="270">
        <v>2</v>
      </c>
      <c r="Q18" s="270">
        <v>0</v>
      </c>
      <c r="R18" s="274">
        <v>7</v>
      </c>
      <c r="S18" s="274">
        <v>9</v>
      </c>
      <c r="T18" s="275" t="s">
        <v>183</v>
      </c>
      <c r="U18" s="270">
        <v>18</v>
      </c>
      <c r="V18" s="297">
        <v>6</v>
      </c>
      <c r="W18" s="276"/>
      <c r="X18" s="294"/>
      <c r="Y18" s="258" t="s">
        <v>14</v>
      </c>
      <c r="Z18" s="254" t="s">
        <v>133</v>
      </c>
      <c r="AA18" s="255">
        <v>8</v>
      </c>
      <c r="AB18" s="255">
        <v>1</v>
      </c>
      <c r="AC18" s="255">
        <v>1</v>
      </c>
      <c r="AD18" s="255">
        <v>6</v>
      </c>
      <c r="AE18" s="255">
        <v>5</v>
      </c>
      <c r="AF18" s="255" t="s">
        <v>183</v>
      </c>
      <c r="AG18" s="255">
        <v>15</v>
      </c>
      <c r="AH18" s="257">
        <v>4</v>
      </c>
    </row>
    <row r="19" spans="1:34" ht="22.5" customHeight="1">
      <c r="A19" s="253" t="s">
        <v>18</v>
      </c>
      <c r="B19" s="254" t="s">
        <v>186</v>
      </c>
      <c r="C19" s="255">
        <v>15</v>
      </c>
      <c r="D19" s="255" t="s">
        <v>183</v>
      </c>
      <c r="E19" s="255">
        <v>6</v>
      </c>
      <c r="F19" s="255">
        <v>9</v>
      </c>
      <c r="G19" s="255">
        <v>16</v>
      </c>
      <c r="H19" s="256" t="s">
        <v>183</v>
      </c>
      <c r="I19" s="255">
        <v>44</v>
      </c>
      <c r="J19" s="257">
        <v>6</v>
      </c>
      <c r="K19" s="257"/>
      <c r="L19" s="287"/>
      <c r="M19" s="258" t="s">
        <v>18</v>
      </c>
      <c r="N19" s="254" t="s">
        <v>186</v>
      </c>
      <c r="O19" s="255">
        <v>7</v>
      </c>
      <c r="P19" s="255">
        <v>0</v>
      </c>
      <c r="Q19" s="255">
        <v>3</v>
      </c>
      <c r="R19" s="263">
        <v>4</v>
      </c>
      <c r="S19" s="263">
        <v>9</v>
      </c>
      <c r="T19" s="260" t="s">
        <v>183</v>
      </c>
      <c r="U19" s="255">
        <v>17</v>
      </c>
      <c r="V19" s="296">
        <v>3</v>
      </c>
      <c r="W19" s="264"/>
      <c r="X19" s="293"/>
      <c r="Y19" s="258" t="s">
        <v>18</v>
      </c>
      <c r="Z19" s="254" t="s">
        <v>186</v>
      </c>
      <c r="AA19" s="255">
        <v>8</v>
      </c>
      <c r="AB19" s="255">
        <v>0</v>
      </c>
      <c r="AC19" s="255">
        <v>3</v>
      </c>
      <c r="AD19" s="255">
        <v>5</v>
      </c>
      <c r="AE19" s="255">
        <v>7</v>
      </c>
      <c r="AF19" s="255" t="s">
        <v>183</v>
      </c>
      <c r="AG19" s="255">
        <v>27</v>
      </c>
      <c r="AH19" s="257">
        <v>3</v>
      </c>
    </row>
    <row r="20" spans="1:34" ht="8.25" customHeight="1">
      <c r="A20" s="277"/>
      <c r="B20" s="260"/>
      <c r="C20" s="278"/>
      <c r="D20" s="260"/>
      <c r="E20" s="260"/>
      <c r="F20" s="260"/>
      <c r="G20" s="278"/>
      <c r="H20" s="279"/>
      <c r="I20" s="278"/>
      <c r="J20" s="277"/>
      <c r="K20" s="277"/>
      <c r="L20" s="289"/>
      <c r="M20" s="260"/>
      <c r="N20" s="260"/>
      <c r="O20" s="260"/>
      <c r="P20" s="260"/>
      <c r="Q20" s="260"/>
      <c r="R20" s="260"/>
      <c r="S20" s="259"/>
      <c r="T20" s="260"/>
      <c r="U20" s="278"/>
      <c r="V20" s="264"/>
      <c r="W20" s="264"/>
      <c r="X20" s="293"/>
      <c r="Y20" s="260"/>
      <c r="Z20" s="260"/>
      <c r="AA20" s="260"/>
      <c r="AB20" s="260"/>
      <c r="AC20" s="260"/>
      <c r="AD20" s="260"/>
      <c r="AE20" s="260"/>
      <c r="AF20" s="260"/>
      <c r="AG20" s="260"/>
      <c r="AH20" s="280"/>
    </row>
    <row r="21" spans="1:34" s="186" customFormat="1" ht="11.25">
      <c r="A21" s="281"/>
      <c r="B21" s="281"/>
      <c r="C21" s="281">
        <f>SUM(C4:C20)</f>
        <v>240</v>
      </c>
      <c r="D21" s="281">
        <f>SUM(D4:D20)</f>
        <v>89</v>
      </c>
      <c r="E21" s="281">
        <f>SUM(E4:E20)</f>
        <v>62</v>
      </c>
      <c r="F21" s="281">
        <f>SUM(F4:F20)</f>
        <v>89</v>
      </c>
      <c r="G21" s="281">
        <f>SUM(G4:G19)</f>
        <v>362</v>
      </c>
      <c r="H21" s="281" t="s">
        <v>183</v>
      </c>
      <c r="I21" s="281">
        <f>SUM(I4:I20)</f>
        <v>362</v>
      </c>
      <c r="J21" s="282">
        <f>SUM(J4:J19)</f>
        <v>329</v>
      </c>
      <c r="K21" s="282"/>
      <c r="L21" s="290"/>
      <c r="M21" s="281"/>
      <c r="N21" s="281"/>
      <c r="O21" s="281">
        <f>SUM(O4:O20)</f>
        <v>120</v>
      </c>
      <c r="P21" s="281">
        <f>SUM(P4:P20)</f>
        <v>53</v>
      </c>
      <c r="Q21" s="281">
        <f>SUM(Q4:Q20)</f>
        <v>31</v>
      </c>
      <c r="R21" s="281">
        <f>SUM(R4:R20)</f>
        <v>36</v>
      </c>
      <c r="S21" s="283">
        <f>SUM(S4:S19)</f>
        <v>213</v>
      </c>
      <c r="T21" s="281" t="s">
        <v>183</v>
      </c>
      <c r="U21" s="281">
        <f>SUM(U4:U20)</f>
        <v>149</v>
      </c>
      <c r="V21" s="282">
        <f>SUM(V4:V20)</f>
        <v>190</v>
      </c>
      <c r="W21" s="281"/>
      <c r="X21" s="295"/>
      <c r="Y21" s="281"/>
      <c r="Z21" s="281"/>
      <c r="AA21" s="281">
        <f>SUM(AA4:AA20)</f>
        <v>120</v>
      </c>
      <c r="AB21" s="281">
        <f aca="true" t="shared" si="0" ref="AB21:AH21">SUM(AB4:AB20)</f>
        <v>36</v>
      </c>
      <c r="AC21" s="281">
        <f t="shared" si="0"/>
        <v>31</v>
      </c>
      <c r="AD21" s="281">
        <f t="shared" si="0"/>
        <v>53</v>
      </c>
      <c r="AE21" s="281">
        <f t="shared" si="0"/>
        <v>149</v>
      </c>
      <c r="AF21" s="281" t="s">
        <v>183</v>
      </c>
      <c r="AG21" s="281">
        <f t="shared" si="0"/>
        <v>213</v>
      </c>
      <c r="AH21" s="282">
        <f t="shared" si="0"/>
        <v>139</v>
      </c>
    </row>
  </sheetData>
  <mergeCells count="4">
    <mergeCell ref="A3:J3"/>
    <mergeCell ref="M3:V3"/>
    <mergeCell ref="Y3:AH3"/>
    <mergeCell ref="A1:AH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György</dc:creator>
  <cp:keywords/>
  <dc:description/>
  <cp:lastModifiedBy>Virágh Tibor</cp:lastModifiedBy>
  <cp:lastPrinted>2005-12-16T05:55:16Z</cp:lastPrinted>
  <dcterms:created xsi:type="dcterms:W3CDTF">2004-08-22T21:06:25Z</dcterms:created>
  <dcterms:modified xsi:type="dcterms:W3CDTF">2005-12-16T05:55:24Z</dcterms:modified>
  <cp:category/>
  <cp:version/>
  <cp:contentType/>
  <cp:contentStatus/>
</cp:coreProperties>
</file>